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C:\Users\Gyom\OneDrive - ac-creteil.fr\lycée\0 - mission EDD\labellisation E3D\outil pilotage E3D\Outil de pilotage E3Dv2\"/>
    </mc:Choice>
  </mc:AlternateContent>
  <bookViews>
    <workbookView xWindow="0" yWindow="60" windowWidth="15600" windowHeight="8385" tabRatio="721" activeTab="3"/>
  </bookViews>
  <sheets>
    <sheet name="Identification" sheetId="1" r:id="rId1"/>
    <sheet name="Diagnostic" sheetId="2" r:id="rId2"/>
    <sheet name="ACTIONX" sheetId="11" r:id="rId3"/>
    <sheet name="Bilan des actions" sheetId="14" r:id="rId4"/>
    <sheet name="Analyse globale" sheetId="15" r:id="rId5"/>
    <sheet name="aide" sheetId="16" r:id="rId6"/>
  </sheets>
  <definedNames>
    <definedName name="_xlnm.Print_Area" localSheetId="2">ACTIONX!$A$1:$J$103</definedName>
    <definedName name="_xlnm.Print_Area" localSheetId="4">'Analyse globale'!$A$1:$J$129</definedName>
    <definedName name="_xlnm.Print_Area" localSheetId="3">'Bilan des actions'!$A$1:$J$84</definedName>
    <definedName name="_xlnm.Print_Area" localSheetId="1">Diagnostic!$A$1:$J$82</definedName>
    <definedName name="_xlnm.Print_Area" localSheetId="0">Identification!$A$1:$B$15</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L79" i="2" l="1"/>
  <c r="O79" i="2"/>
  <c r="N79" i="2"/>
  <c r="M79" i="2"/>
  <c r="O73" i="2"/>
  <c r="N73" i="2"/>
  <c r="M73" i="2"/>
  <c r="L73" i="2"/>
  <c r="L62" i="2"/>
  <c r="M62" i="2"/>
  <c r="N62" i="2"/>
  <c r="O62" i="2"/>
  <c r="O61" i="2"/>
  <c r="N61" i="2"/>
  <c r="M61" i="2"/>
  <c r="L61" i="2"/>
  <c r="O51" i="2"/>
  <c r="O52" i="2"/>
  <c r="O53" i="2"/>
  <c r="O54" i="2"/>
  <c r="O55" i="2"/>
  <c r="O56" i="2"/>
  <c r="N51" i="2"/>
  <c r="N52" i="2"/>
  <c r="N53" i="2"/>
  <c r="N54" i="2"/>
  <c r="M51" i="2"/>
  <c r="M52" i="2"/>
  <c r="M53" i="2"/>
  <c r="M54" i="2"/>
  <c r="M55" i="2"/>
  <c r="M56" i="2"/>
  <c r="M57" i="2"/>
  <c r="O50" i="2"/>
  <c r="N50" i="2"/>
  <c r="M50" i="2"/>
  <c r="L51" i="2"/>
  <c r="L52" i="2"/>
  <c r="L53" i="2"/>
  <c r="L54" i="2"/>
  <c r="L55" i="2"/>
  <c r="L56" i="2"/>
  <c r="L57" i="2"/>
  <c r="L50" i="2"/>
  <c r="O45" i="2"/>
  <c r="O44" i="2"/>
  <c r="N45" i="2"/>
  <c r="N44" i="2"/>
  <c r="M45" i="2"/>
  <c r="M44" i="2"/>
  <c r="L44" i="2"/>
  <c r="L45" i="2"/>
  <c r="O43" i="11"/>
  <c r="M43" i="11"/>
  <c r="O31" i="2"/>
  <c r="M31" i="2"/>
  <c r="N31" i="2"/>
  <c r="L31" i="2"/>
  <c r="O30" i="2"/>
  <c r="N30" i="2"/>
  <c r="M30" i="2"/>
  <c r="L30" i="2"/>
  <c r="O29" i="2"/>
  <c r="N29" i="2"/>
  <c r="M29" i="2"/>
  <c r="L29" i="2"/>
  <c r="O28" i="2"/>
  <c r="N28" i="2"/>
  <c r="M28" i="2"/>
  <c r="L28" i="2"/>
  <c r="A30" i="2" s="1"/>
  <c r="A3" i="14" l="1"/>
  <c r="O83" i="11"/>
  <c r="N83" i="11"/>
  <c r="M83" i="11"/>
  <c r="L83" i="11"/>
  <c r="AF4" i="14"/>
  <c r="AJ4" i="15"/>
  <c r="AJ4" i="14"/>
  <c r="P4" i="15"/>
  <c r="W4" i="14"/>
  <c r="AB4" i="14"/>
  <c r="Z4" i="15"/>
  <c r="M4" i="15"/>
  <c r="AH4" i="14"/>
  <c r="AK4" i="14"/>
  <c r="AP4" i="15"/>
  <c r="AL4" i="14"/>
  <c r="AL4" i="15"/>
  <c r="AP4" i="14"/>
  <c r="AG4" i="14"/>
  <c r="V4" i="14"/>
  <c r="AN4" i="14"/>
  <c r="Y4" i="15"/>
  <c r="X4" i="14"/>
  <c r="Q4" i="14"/>
  <c r="X4" i="15"/>
  <c r="M4" i="14"/>
  <c r="R4" i="14"/>
  <c r="AE4" i="15"/>
  <c r="AI4" i="15"/>
  <c r="AE4" i="14"/>
  <c r="W4" i="15"/>
  <c r="O4" i="14"/>
  <c r="AA4" i="15"/>
  <c r="AC4" i="15"/>
  <c r="Y4" i="14"/>
  <c r="S4" i="15"/>
  <c r="AM4" i="15"/>
  <c r="AF4" i="15"/>
  <c r="U4" i="14"/>
  <c r="AH4" i="15"/>
  <c r="AI4" i="14"/>
  <c r="R4" i="15"/>
  <c r="AO4" i="15"/>
  <c r="AD4" i="14"/>
  <c r="AC4" i="14"/>
  <c r="AD4" i="15"/>
  <c r="AK4" i="15"/>
  <c r="Z4" i="14"/>
  <c r="T4" i="15"/>
  <c r="N4" i="14"/>
  <c r="V4" i="15"/>
  <c r="AN4" i="15"/>
  <c r="AA4" i="14"/>
  <c r="AG4" i="15"/>
  <c r="Q4" i="15"/>
  <c r="U4" i="15"/>
  <c r="P4" i="14"/>
  <c r="T4" i="14"/>
  <c r="O4" i="15"/>
  <c r="N4" i="15"/>
  <c r="S4" i="14"/>
  <c r="AO4" i="14"/>
  <c r="AB4" i="15"/>
  <c r="AM4" i="14"/>
  <c r="AC27" i="14" l="1"/>
  <c r="AJ27" i="14"/>
  <c r="Q27" i="14"/>
  <c r="V27" i="14"/>
  <c r="Y27" i="14"/>
  <c r="AH27" i="14"/>
  <c r="AN27" i="14"/>
  <c r="AB27" i="14"/>
  <c r="AP27" i="14"/>
  <c r="N27" i="14"/>
  <c r="W27" i="14"/>
  <c r="O27" i="14"/>
  <c r="S27" i="14"/>
  <c r="AK27" i="14"/>
  <c r="AD27" i="14"/>
  <c r="AM27" i="14"/>
  <c r="AI27" i="14"/>
  <c r="T27" i="14"/>
  <c r="U27" i="14"/>
  <c r="AO27" i="14"/>
  <c r="P27" i="14"/>
  <c r="R27" i="14"/>
  <c r="AL27" i="14"/>
  <c r="AE27" i="14"/>
  <c r="X27" i="14"/>
  <c r="AA27" i="14"/>
  <c r="AF27" i="14"/>
  <c r="AG27" i="14"/>
  <c r="Z27" i="14"/>
  <c r="M27" i="14"/>
  <c r="M26" i="14"/>
  <c r="AC19" i="14"/>
  <c r="AJ19" i="14"/>
  <c r="Q19" i="14"/>
  <c r="V19" i="14"/>
  <c r="Y19" i="14"/>
  <c r="AH19" i="14"/>
  <c r="AN19" i="14"/>
  <c r="AB19" i="14"/>
  <c r="AP19" i="14"/>
  <c r="N19" i="14"/>
  <c r="W19" i="14"/>
  <c r="O19" i="14"/>
  <c r="S19" i="14"/>
  <c r="AK19" i="14"/>
  <c r="AD19" i="14"/>
  <c r="AM19" i="14"/>
  <c r="AI19" i="14"/>
  <c r="T19" i="14"/>
  <c r="U19" i="14"/>
  <c r="AO19" i="14"/>
  <c r="P19" i="14"/>
  <c r="R19" i="14"/>
  <c r="AL19" i="14"/>
  <c r="AE19" i="14"/>
  <c r="X19" i="14"/>
  <c r="AA19" i="14"/>
  <c r="AF19" i="14"/>
  <c r="AG19" i="14"/>
  <c r="Z19" i="14"/>
  <c r="M19" i="14"/>
  <c r="M18" i="14"/>
  <c r="M8" i="15"/>
  <c r="AI7" i="15"/>
  <c r="AI6" i="15"/>
  <c r="AI5" i="15"/>
  <c r="AM7" i="15"/>
  <c r="AM6" i="15"/>
  <c r="AM5" i="15"/>
  <c r="AA7" i="15"/>
  <c r="AA6" i="15"/>
  <c r="AA5" i="15"/>
  <c r="AE7" i="15"/>
  <c r="AE6" i="15"/>
  <c r="AE5" i="15"/>
  <c r="AB7" i="15"/>
  <c r="AB6" i="15"/>
  <c r="AB5" i="15"/>
  <c r="AF7" i="15"/>
  <c r="AF6" i="15"/>
  <c r="AF5" i="15"/>
  <c r="AJ7" i="15"/>
  <c r="AJ6" i="15"/>
  <c r="AJ5" i="15"/>
  <c r="AN7" i="15"/>
  <c r="AN6" i="15"/>
  <c r="AN5" i="15"/>
  <c r="Y5" i="15"/>
  <c r="Y7" i="15"/>
  <c r="Y6" i="15"/>
  <c r="AC5" i="15"/>
  <c r="AC7" i="15"/>
  <c r="AC6" i="15"/>
  <c r="AG5" i="15"/>
  <c r="AG7" i="15"/>
  <c r="AG6" i="15"/>
  <c r="AK5" i="15"/>
  <c r="AK7" i="15"/>
  <c r="AK6" i="15"/>
  <c r="AO5" i="15"/>
  <c r="AO7" i="15"/>
  <c r="AO6" i="15"/>
  <c r="Z6" i="15"/>
  <c r="Z5" i="15"/>
  <c r="Z7" i="15"/>
  <c r="AH6" i="15"/>
  <c r="AH5" i="15"/>
  <c r="AH7" i="15"/>
  <c r="AL6" i="15"/>
  <c r="AL5" i="15"/>
  <c r="AL7" i="15"/>
  <c r="AP6" i="15"/>
  <c r="AP5" i="15"/>
  <c r="AP7" i="15"/>
  <c r="S6" i="15"/>
  <c r="S5" i="15"/>
  <c r="S7" i="15"/>
  <c r="W6" i="15"/>
  <c r="W5" i="15"/>
  <c r="W7" i="15"/>
  <c r="O6" i="15"/>
  <c r="O5" i="15"/>
  <c r="O7" i="15"/>
  <c r="T6" i="15"/>
  <c r="T5" i="15"/>
  <c r="T7" i="15"/>
  <c r="Q5" i="15"/>
  <c r="Q7" i="15"/>
  <c r="Q6" i="15"/>
  <c r="U5" i="15"/>
  <c r="U7" i="15"/>
  <c r="U6" i="15"/>
  <c r="N5" i="15"/>
  <c r="N7" i="15"/>
  <c r="N6" i="15"/>
  <c r="R5" i="15"/>
  <c r="R7" i="15"/>
  <c r="R6" i="15"/>
  <c r="V5" i="15"/>
  <c r="V7" i="15"/>
  <c r="V6" i="15"/>
  <c r="M7" i="15"/>
  <c r="M6" i="15"/>
  <c r="M5" i="15"/>
  <c r="V7" i="14"/>
  <c r="V8" i="14"/>
  <c r="V9" i="14"/>
  <c r="V10" i="14"/>
  <c r="V12" i="14"/>
  <c r="V13" i="14"/>
  <c r="V14" i="14"/>
  <c r="V15" i="14"/>
  <c r="V16" i="14"/>
  <c r="V17" i="14"/>
  <c r="V18" i="14"/>
  <c r="V20" i="14"/>
  <c r="V21" i="14"/>
  <c r="V22" i="14"/>
  <c r="V23" i="14"/>
  <c r="V24" i="14"/>
  <c r="V25" i="14"/>
  <c r="V26" i="14"/>
  <c r="V29" i="14"/>
  <c r="V30" i="14"/>
  <c r="V31" i="14"/>
  <c r="V32" i="14"/>
  <c r="V33" i="14"/>
  <c r="V35" i="14"/>
  <c r="V36" i="14"/>
  <c r="V37" i="14"/>
  <c r="V38" i="14"/>
  <c r="V39" i="14"/>
  <c r="V40" i="14"/>
  <c r="V41" i="14"/>
  <c r="V42" i="14"/>
  <c r="V44" i="14"/>
  <c r="V45" i="14"/>
  <c r="V46" i="14"/>
  <c r="V47" i="14"/>
  <c r="V48" i="14"/>
  <c r="V49" i="14"/>
  <c r="V50" i="14"/>
  <c r="V51" i="14"/>
  <c r="V52" i="14"/>
  <c r="V53" i="14"/>
  <c r="V54" i="14"/>
  <c r="V55" i="14"/>
  <c r="V56" i="14"/>
  <c r="V57" i="14"/>
  <c r="V58" i="14"/>
  <c r="V59" i="14"/>
  <c r="V60" i="14"/>
  <c r="V61" i="14"/>
  <c r="V62" i="14"/>
  <c r="V63" i="14"/>
  <c r="V64" i="14"/>
  <c r="V65" i="14"/>
  <c r="V66" i="14"/>
  <c r="V67" i="14"/>
  <c r="V68" i="14"/>
  <c r="V69" i="14"/>
  <c r="V70" i="14"/>
  <c r="V71" i="14"/>
  <c r="V73" i="14"/>
  <c r="V74" i="14"/>
  <c r="V75" i="14"/>
  <c r="V76" i="14"/>
  <c r="V77" i="14"/>
  <c r="V78" i="14"/>
  <c r="V79" i="14"/>
  <c r="V80" i="14"/>
  <c r="V81" i="14"/>
  <c r="V84" i="14"/>
  <c r="V85" i="14"/>
  <c r="V88" i="14"/>
  <c r="V89" i="14"/>
  <c r="V90" i="14"/>
  <c r="V91" i="14"/>
  <c r="V92" i="14"/>
  <c r="V95" i="14"/>
  <c r="V96" i="14"/>
  <c r="V97" i="14"/>
  <c r="V98" i="14"/>
  <c r="V99" i="14"/>
  <c r="V101" i="14"/>
  <c r="AJ7" i="14"/>
  <c r="AJ8" i="14"/>
  <c r="AJ9" i="14"/>
  <c r="AJ10" i="14"/>
  <c r="AJ12" i="14"/>
  <c r="AJ13" i="14"/>
  <c r="AJ14" i="14"/>
  <c r="AJ15" i="14"/>
  <c r="AJ16" i="14"/>
  <c r="AJ17" i="14"/>
  <c r="AJ18" i="14"/>
  <c r="AJ20" i="14"/>
  <c r="AJ21" i="14"/>
  <c r="AJ22" i="14"/>
  <c r="AJ23" i="14"/>
  <c r="AJ24" i="14"/>
  <c r="AJ25" i="14"/>
  <c r="AJ26" i="14"/>
  <c r="AJ29" i="14"/>
  <c r="AJ30" i="14"/>
  <c r="AJ31" i="14"/>
  <c r="AJ32" i="14"/>
  <c r="AJ33" i="14"/>
  <c r="AJ35" i="14"/>
  <c r="AJ36" i="14"/>
  <c r="AJ37" i="14"/>
  <c r="AJ38" i="14"/>
  <c r="AJ39" i="14"/>
  <c r="AJ40" i="14"/>
  <c r="AJ41" i="14"/>
  <c r="AJ42" i="14"/>
  <c r="AJ44" i="14"/>
  <c r="AJ45" i="14"/>
  <c r="AJ46" i="14"/>
  <c r="AJ47" i="14"/>
  <c r="AJ48" i="14"/>
  <c r="AJ49" i="14"/>
  <c r="AJ50" i="14"/>
  <c r="AJ51" i="14"/>
  <c r="AJ52" i="14"/>
  <c r="AJ53" i="14"/>
  <c r="AJ54" i="14"/>
  <c r="AJ55" i="14"/>
  <c r="AJ56" i="14"/>
  <c r="AJ57" i="14"/>
  <c r="AJ58" i="14"/>
  <c r="AJ59" i="14"/>
  <c r="AJ60" i="14"/>
  <c r="AJ61" i="14"/>
  <c r="AJ62" i="14"/>
  <c r="AJ63" i="14"/>
  <c r="AJ64" i="14"/>
  <c r="AJ65" i="14"/>
  <c r="AJ66" i="14"/>
  <c r="AJ67" i="14"/>
  <c r="AJ68" i="14"/>
  <c r="AJ69" i="14"/>
  <c r="AJ70" i="14"/>
  <c r="AJ71" i="14"/>
  <c r="AJ73" i="14"/>
  <c r="AJ74" i="14"/>
  <c r="AJ75" i="14"/>
  <c r="AJ76" i="14"/>
  <c r="AJ77" i="14"/>
  <c r="AJ78" i="14"/>
  <c r="AJ79" i="14"/>
  <c r="AJ80" i="14"/>
  <c r="AJ81" i="14"/>
  <c r="AJ84" i="14"/>
  <c r="AJ85" i="14"/>
  <c r="AJ88" i="14"/>
  <c r="AJ89" i="14"/>
  <c r="AJ90" i="14"/>
  <c r="AJ91" i="14"/>
  <c r="AJ92" i="14"/>
  <c r="AJ95" i="14"/>
  <c r="AJ96" i="14"/>
  <c r="AJ97" i="14"/>
  <c r="AJ98" i="14"/>
  <c r="AJ99" i="14"/>
  <c r="AJ101" i="14"/>
  <c r="AI7" i="14"/>
  <c r="AI8" i="14"/>
  <c r="AI9" i="14"/>
  <c r="AI10" i="14"/>
  <c r="AI12" i="14"/>
  <c r="AI13" i="14"/>
  <c r="AI14" i="14"/>
  <c r="AI15" i="14"/>
  <c r="AI16" i="14"/>
  <c r="AI17" i="14"/>
  <c r="AI18" i="14"/>
  <c r="AI20" i="14"/>
  <c r="AI21" i="14"/>
  <c r="AI22" i="14"/>
  <c r="AI23" i="14"/>
  <c r="AI24" i="14"/>
  <c r="AI25" i="14"/>
  <c r="AI26" i="14"/>
  <c r="AI29" i="14"/>
  <c r="AI30" i="14"/>
  <c r="AI31" i="14"/>
  <c r="AI32" i="14"/>
  <c r="AI33" i="14"/>
  <c r="AI35" i="14"/>
  <c r="AI36" i="14"/>
  <c r="AI37" i="14"/>
  <c r="AI38" i="14"/>
  <c r="AI39" i="14"/>
  <c r="AI40" i="14"/>
  <c r="AI41" i="14"/>
  <c r="AI42" i="14"/>
  <c r="AI44" i="14"/>
  <c r="AI45" i="14"/>
  <c r="AI46" i="14"/>
  <c r="AI47" i="14"/>
  <c r="AI48" i="14"/>
  <c r="AI49" i="14"/>
  <c r="AI50" i="14"/>
  <c r="AI51" i="14"/>
  <c r="AI52" i="14"/>
  <c r="AI53" i="14"/>
  <c r="AI54" i="14"/>
  <c r="AI55" i="14"/>
  <c r="AI56" i="14"/>
  <c r="AI57" i="14"/>
  <c r="AI58" i="14"/>
  <c r="AI59" i="14"/>
  <c r="AI60" i="14"/>
  <c r="AI61" i="14"/>
  <c r="AI62" i="14"/>
  <c r="AI63" i="14"/>
  <c r="AI64" i="14"/>
  <c r="AI65" i="14"/>
  <c r="AI66" i="14"/>
  <c r="AI67" i="14"/>
  <c r="AI68" i="14"/>
  <c r="AI69" i="14"/>
  <c r="AI70" i="14"/>
  <c r="AI71" i="14"/>
  <c r="AI73" i="14"/>
  <c r="AI74" i="14"/>
  <c r="AI75" i="14"/>
  <c r="AI76" i="14"/>
  <c r="AI77" i="14"/>
  <c r="AI78" i="14"/>
  <c r="AI79" i="14"/>
  <c r="AI80" i="14"/>
  <c r="AI81" i="14"/>
  <c r="AI84" i="14"/>
  <c r="AI85" i="14"/>
  <c r="AI88" i="14"/>
  <c r="AI89" i="14"/>
  <c r="AI90" i="14"/>
  <c r="AI91" i="14"/>
  <c r="AI92" i="14"/>
  <c r="AI95" i="14"/>
  <c r="AI96" i="14"/>
  <c r="AI97" i="14"/>
  <c r="AI98" i="14"/>
  <c r="AI99" i="14"/>
  <c r="AI101" i="14"/>
  <c r="AK7" i="14"/>
  <c r="AK8" i="14"/>
  <c r="AK9" i="14"/>
  <c r="AK10" i="14"/>
  <c r="AK12" i="14"/>
  <c r="AK13" i="14"/>
  <c r="AK14" i="14"/>
  <c r="AK15" i="14"/>
  <c r="AK16" i="14"/>
  <c r="AK17" i="14"/>
  <c r="AK18" i="14"/>
  <c r="AK20" i="14"/>
  <c r="AK21" i="14"/>
  <c r="AK22" i="14"/>
  <c r="AK23" i="14"/>
  <c r="AK24" i="14"/>
  <c r="AK25" i="14"/>
  <c r="AK26" i="14"/>
  <c r="AK29" i="14"/>
  <c r="AK30" i="14"/>
  <c r="AK31" i="14"/>
  <c r="AK32" i="14"/>
  <c r="AK33" i="14"/>
  <c r="AK35" i="14"/>
  <c r="AK36" i="14"/>
  <c r="AK37" i="14"/>
  <c r="AK38" i="14"/>
  <c r="AK39" i="14"/>
  <c r="AK40" i="14"/>
  <c r="AK41" i="14"/>
  <c r="AK42" i="14"/>
  <c r="AK44" i="14"/>
  <c r="AK45" i="14"/>
  <c r="AK46" i="14"/>
  <c r="AK47" i="14"/>
  <c r="AK48" i="14"/>
  <c r="AK49" i="14"/>
  <c r="AK50" i="14"/>
  <c r="AK51" i="14"/>
  <c r="AK52" i="14"/>
  <c r="AK53" i="14"/>
  <c r="AK54" i="14"/>
  <c r="AK55" i="14"/>
  <c r="AK56" i="14"/>
  <c r="AK57" i="14"/>
  <c r="AK58" i="14"/>
  <c r="AK59" i="14"/>
  <c r="AK60" i="14"/>
  <c r="AK61" i="14"/>
  <c r="AK62" i="14"/>
  <c r="AK63" i="14"/>
  <c r="AK64" i="14"/>
  <c r="AK65" i="14"/>
  <c r="AK66" i="14"/>
  <c r="AK67" i="14"/>
  <c r="AK68" i="14"/>
  <c r="AK69" i="14"/>
  <c r="AK70" i="14"/>
  <c r="AK71" i="14"/>
  <c r="AK73" i="14"/>
  <c r="AK74" i="14"/>
  <c r="AK75" i="14"/>
  <c r="AK76" i="14"/>
  <c r="AK77" i="14"/>
  <c r="AK78" i="14"/>
  <c r="AK79" i="14"/>
  <c r="AK80" i="14"/>
  <c r="AK81" i="14"/>
  <c r="AK84" i="14"/>
  <c r="AK85" i="14"/>
  <c r="AK88" i="14"/>
  <c r="AK89" i="14"/>
  <c r="AK90" i="14"/>
  <c r="AK91" i="14"/>
  <c r="AK92" i="14"/>
  <c r="AK95" i="14"/>
  <c r="AK96" i="14"/>
  <c r="AK97" i="14"/>
  <c r="AK98" i="14"/>
  <c r="AK99" i="14"/>
  <c r="AK101" i="14"/>
  <c r="AG7" i="14"/>
  <c r="AG8" i="14"/>
  <c r="AG9" i="14"/>
  <c r="AG10" i="14"/>
  <c r="AG12" i="14"/>
  <c r="AG13" i="14"/>
  <c r="AG14" i="14"/>
  <c r="AG15" i="14"/>
  <c r="AG16" i="14"/>
  <c r="AG17" i="14"/>
  <c r="AG18" i="14"/>
  <c r="AG20" i="14"/>
  <c r="AG21" i="14"/>
  <c r="AG22" i="14"/>
  <c r="AG23" i="14"/>
  <c r="AG24" i="14"/>
  <c r="AG25" i="14"/>
  <c r="AG26" i="14"/>
  <c r="AG29" i="14"/>
  <c r="AG30" i="14"/>
  <c r="AG31" i="14"/>
  <c r="AG32" i="14"/>
  <c r="AG33" i="14"/>
  <c r="AG35" i="14"/>
  <c r="AG36" i="14"/>
  <c r="AG37" i="14"/>
  <c r="AG38" i="14"/>
  <c r="AG39" i="14"/>
  <c r="AG40" i="14"/>
  <c r="AG41" i="14"/>
  <c r="AG42" i="14"/>
  <c r="AG44" i="14"/>
  <c r="AG45" i="14"/>
  <c r="AG46" i="14"/>
  <c r="AG47" i="14"/>
  <c r="AG48" i="14"/>
  <c r="AG49" i="14"/>
  <c r="AG50" i="14"/>
  <c r="AG51" i="14"/>
  <c r="AG52" i="14"/>
  <c r="AG53" i="14"/>
  <c r="AG54" i="14"/>
  <c r="AG55" i="14"/>
  <c r="AG56" i="14"/>
  <c r="AG57" i="14"/>
  <c r="AG58" i="14"/>
  <c r="AG59" i="14"/>
  <c r="AG60" i="14"/>
  <c r="AG61" i="14"/>
  <c r="AG62" i="14"/>
  <c r="AG63" i="14"/>
  <c r="AG64" i="14"/>
  <c r="AG65" i="14"/>
  <c r="AG66" i="14"/>
  <c r="AG67" i="14"/>
  <c r="AG68" i="14"/>
  <c r="AG69" i="14"/>
  <c r="AG70" i="14"/>
  <c r="AG71" i="14"/>
  <c r="AG73" i="14"/>
  <c r="AG74" i="14"/>
  <c r="AG75" i="14"/>
  <c r="AG76" i="14"/>
  <c r="AG77" i="14"/>
  <c r="AG78" i="14"/>
  <c r="AG79" i="14"/>
  <c r="AG80" i="14"/>
  <c r="AG81" i="14"/>
  <c r="AG84" i="14"/>
  <c r="AG85" i="14"/>
  <c r="AG88" i="14"/>
  <c r="AG89" i="14"/>
  <c r="AG90" i="14"/>
  <c r="AG91" i="14"/>
  <c r="AG92" i="14"/>
  <c r="AG95" i="14"/>
  <c r="AG96" i="14"/>
  <c r="AG97" i="14"/>
  <c r="AG98" i="14"/>
  <c r="AG99" i="14"/>
  <c r="AG101" i="14"/>
  <c r="Y7" i="14"/>
  <c r="Y8" i="14"/>
  <c r="Y9" i="14"/>
  <c r="Y10" i="14"/>
  <c r="Y12" i="14"/>
  <c r="Y13" i="14"/>
  <c r="Y14" i="14"/>
  <c r="Y15" i="14"/>
  <c r="Y16" i="14"/>
  <c r="Y17" i="14"/>
  <c r="Y18" i="14"/>
  <c r="Y20" i="14"/>
  <c r="Y21" i="14"/>
  <c r="Y22" i="14"/>
  <c r="Y23" i="14"/>
  <c r="Y24" i="14"/>
  <c r="Y25" i="14"/>
  <c r="Y26" i="14"/>
  <c r="Y29" i="14"/>
  <c r="Y30" i="14"/>
  <c r="Y31" i="14"/>
  <c r="Y32" i="14"/>
  <c r="Y33" i="14"/>
  <c r="Y35" i="14"/>
  <c r="Y36" i="14"/>
  <c r="Y37" i="14"/>
  <c r="Y38" i="14"/>
  <c r="Y39" i="14"/>
  <c r="Y40" i="14"/>
  <c r="Y41" i="14"/>
  <c r="Y42" i="14"/>
  <c r="Y44" i="14"/>
  <c r="Y45" i="14"/>
  <c r="Y46" i="14"/>
  <c r="Y47" i="14"/>
  <c r="Y48" i="14"/>
  <c r="Y49" i="14"/>
  <c r="Y50" i="14"/>
  <c r="Y51" i="14"/>
  <c r="Y52" i="14"/>
  <c r="Y53" i="14"/>
  <c r="Y54" i="14"/>
  <c r="Y55" i="14"/>
  <c r="Y56" i="14"/>
  <c r="Y57" i="14"/>
  <c r="Y58" i="14"/>
  <c r="Y59" i="14"/>
  <c r="Y60" i="14"/>
  <c r="Y61" i="14"/>
  <c r="Y62" i="14"/>
  <c r="Y63" i="14"/>
  <c r="Y64" i="14"/>
  <c r="Y65" i="14"/>
  <c r="Y66" i="14"/>
  <c r="Y67" i="14"/>
  <c r="Y68" i="14"/>
  <c r="Y69" i="14"/>
  <c r="Y70" i="14"/>
  <c r="Y71" i="14"/>
  <c r="Y73" i="14"/>
  <c r="Y74" i="14"/>
  <c r="Y75" i="14"/>
  <c r="Y76" i="14"/>
  <c r="Y77" i="14"/>
  <c r="Y78" i="14"/>
  <c r="Y79" i="14"/>
  <c r="Y80" i="14"/>
  <c r="Y81" i="14"/>
  <c r="Y84" i="14"/>
  <c r="Y85" i="14"/>
  <c r="Y88" i="14"/>
  <c r="Y89" i="14"/>
  <c r="Y90" i="14"/>
  <c r="Y91" i="14"/>
  <c r="Y92" i="14"/>
  <c r="Y95" i="14"/>
  <c r="Y96" i="14"/>
  <c r="Y97" i="14"/>
  <c r="Y98" i="14"/>
  <c r="Y99" i="14"/>
  <c r="Y101" i="14"/>
  <c r="O7" i="14"/>
  <c r="O8" i="14"/>
  <c r="O9" i="14"/>
  <c r="O10" i="14"/>
  <c r="O12" i="14"/>
  <c r="O13" i="14"/>
  <c r="O14" i="14"/>
  <c r="O15" i="14"/>
  <c r="O16" i="14"/>
  <c r="O17" i="14"/>
  <c r="O18" i="14"/>
  <c r="O20" i="14"/>
  <c r="O21" i="14"/>
  <c r="O22" i="14"/>
  <c r="O23" i="14"/>
  <c r="O24" i="14"/>
  <c r="O25" i="14"/>
  <c r="O26" i="14"/>
  <c r="O29" i="14"/>
  <c r="O30" i="14"/>
  <c r="O31" i="14"/>
  <c r="O32" i="14"/>
  <c r="O33" i="14"/>
  <c r="O35" i="14"/>
  <c r="O36" i="14"/>
  <c r="O37" i="14"/>
  <c r="O38" i="14"/>
  <c r="O39" i="14"/>
  <c r="O40" i="14"/>
  <c r="O41" i="14"/>
  <c r="O42" i="14"/>
  <c r="O44" i="14"/>
  <c r="O45" i="14"/>
  <c r="O46" i="14"/>
  <c r="O47" i="14"/>
  <c r="O48" i="14"/>
  <c r="O49" i="14"/>
  <c r="O50" i="14"/>
  <c r="O51" i="14"/>
  <c r="O52" i="14"/>
  <c r="O53" i="14"/>
  <c r="O54" i="14"/>
  <c r="O55" i="14"/>
  <c r="O56" i="14"/>
  <c r="O57" i="14"/>
  <c r="O58" i="14"/>
  <c r="O59" i="14"/>
  <c r="O60" i="14"/>
  <c r="O61" i="14"/>
  <c r="O62" i="14"/>
  <c r="O63" i="14"/>
  <c r="O64" i="14"/>
  <c r="O65" i="14"/>
  <c r="O66" i="14"/>
  <c r="O67" i="14"/>
  <c r="O68" i="14"/>
  <c r="O69" i="14"/>
  <c r="O70" i="14"/>
  <c r="O71" i="14"/>
  <c r="O73" i="14"/>
  <c r="O74" i="14"/>
  <c r="O75" i="14"/>
  <c r="O76" i="14"/>
  <c r="O77" i="14"/>
  <c r="O78" i="14"/>
  <c r="O79" i="14"/>
  <c r="O80" i="14"/>
  <c r="O81" i="14"/>
  <c r="O84" i="14"/>
  <c r="O85" i="14"/>
  <c r="O88" i="14"/>
  <c r="O89" i="14"/>
  <c r="O90" i="14"/>
  <c r="O91" i="14"/>
  <c r="O92" i="14"/>
  <c r="O95" i="14"/>
  <c r="O96" i="14"/>
  <c r="O97" i="14"/>
  <c r="O98" i="14"/>
  <c r="O99" i="14"/>
  <c r="O101" i="14"/>
  <c r="AF7" i="14"/>
  <c r="AF8" i="14"/>
  <c r="AF9" i="14"/>
  <c r="AF10" i="14"/>
  <c r="AF12" i="14"/>
  <c r="AF13" i="14"/>
  <c r="AF14" i="14"/>
  <c r="AF15" i="14"/>
  <c r="AF16" i="14"/>
  <c r="AF17" i="14"/>
  <c r="AF18" i="14"/>
  <c r="AF20" i="14"/>
  <c r="AF21" i="14"/>
  <c r="AF22" i="14"/>
  <c r="AF23" i="14"/>
  <c r="AF24" i="14"/>
  <c r="AF25" i="14"/>
  <c r="AF26" i="14"/>
  <c r="AF29" i="14"/>
  <c r="AF30" i="14"/>
  <c r="AF31" i="14"/>
  <c r="AF32" i="14"/>
  <c r="AF33" i="14"/>
  <c r="AF35" i="14"/>
  <c r="AF36" i="14"/>
  <c r="AF37" i="14"/>
  <c r="AF38" i="14"/>
  <c r="AF39" i="14"/>
  <c r="AF40" i="14"/>
  <c r="AF41" i="14"/>
  <c r="AF42" i="14"/>
  <c r="AF44" i="14"/>
  <c r="AF45" i="14"/>
  <c r="AF46" i="14"/>
  <c r="AF47" i="14"/>
  <c r="AF48" i="14"/>
  <c r="AF49" i="14"/>
  <c r="AF50" i="14"/>
  <c r="AF51" i="14"/>
  <c r="AF52" i="14"/>
  <c r="AF53" i="14"/>
  <c r="AF54" i="14"/>
  <c r="AF55" i="14"/>
  <c r="AF56" i="14"/>
  <c r="AF57" i="14"/>
  <c r="AF58" i="14"/>
  <c r="AF59" i="14"/>
  <c r="AF60" i="14"/>
  <c r="AF61" i="14"/>
  <c r="AF62" i="14"/>
  <c r="AF63" i="14"/>
  <c r="AF64" i="14"/>
  <c r="AF65" i="14"/>
  <c r="AF66" i="14"/>
  <c r="AF67" i="14"/>
  <c r="AF68" i="14"/>
  <c r="AF69" i="14"/>
  <c r="AF70" i="14"/>
  <c r="AF71" i="14"/>
  <c r="AF73" i="14"/>
  <c r="AF74" i="14"/>
  <c r="AF75" i="14"/>
  <c r="AF76" i="14"/>
  <c r="AF77" i="14"/>
  <c r="AF78" i="14"/>
  <c r="AF79" i="14"/>
  <c r="AF80" i="14"/>
  <c r="AF81" i="14"/>
  <c r="AF84" i="14"/>
  <c r="AF85" i="14"/>
  <c r="AF88" i="14"/>
  <c r="AF89" i="14"/>
  <c r="AF90" i="14"/>
  <c r="AF91" i="14"/>
  <c r="AF92" i="14"/>
  <c r="AF95" i="14"/>
  <c r="AF96" i="14"/>
  <c r="AF97" i="14"/>
  <c r="AF98" i="14"/>
  <c r="AF99" i="14"/>
  <c r="AF101" i="14"/>
  <c r="AB7" i="14"/>
  <c r="AB8" i="14"/>
  <c r="AB9" i="14"/>
  <c r="AB10" i="14"/>
  <c r="AB12" i="14"/>
  <c r="AB13" i="14"/>
  <c r="AB14" i="14"/>
  <c r="AB15" i="14"/>
  <c r="AB16" i="14"/>
  <c r="AB17" i="14"/>
  <c r="AB18" i="14"/>
  <c r="AB20" i="14"/>
  <c r="AB21" i="14"/>
  <c r="AB22" i="14"/>
  <c r="AB23" i="14"/>
  <c r="AB24" i="14"/>
  <c r="AB25" i="14"/>
  <c r="AB26" i="14"/>
  <c r="AB29" i="14"/>
  <c r="AB30" i="14"/>
  <c r="AB31" i="14"/>
  <c r="AB32" i="14"/>
  <c r="AB33" i="14"/>
  <c r="AB35" i="14"/>
  <c r="AB36" i="14"/>
  <c r="AB37" i="14"/>
  <c r="AB38" i="14"/>
  <c r="AB39" i="14"/>
  <c r="AB40" i="14"/>
  <c r="AB41" i="14"/>
  <c r="AB42" i="14"/>
  <c r="AB44" i="14"/>
  <c r="AB45" i="14"/>
  <c r="AB46" i="14"/>
  <c r="AB47" i="14"/>
  <c r="AB48" i="14"/>
  <c r="AB49" i="14"/>
  <c r="AB50" i="14"/>
  <c r="AB51" i="14"/>
  <c r="AB52" i="14"/>
  <c r="AB53" i="14"/>
  <c r="AB54" i="14"/>
  <c r="AB55" i="14"/>
  <c r="AB56" i="14"/>
  <c r="AB57" i="14"/>
  <c r="AB58" i="14"/>
  <c r="AB59" i="14"/>
  <c r="AB60" i="14"/>
  <c r="AB61" i="14"/>
  <c r="AB62" i="14"/>
  <c r="AB63" i="14"/>
  <c r="AB64" i="14"/>
  <c r="AB65" i="14"/>
  <c r="AB66" i="14"/>
  <c r="AB67" i="14"/>
  <c r="AB68" i="14"/>
  <c r="AB69" i="14"/>
  <c r="AB70" i="14"/>
  <c r="AB71" i="14"/>
  <c r="AB73" i="14"/>
  <c r="AB74" i="14"/>
  <c r="AB75" i="14"/>
  <c r="AB76" i="14"/>
  <c r="AB77" i="14"/>
  <c r="AB78" i="14"/>
  <c r="AB79" i="14"/>
  <c r="AB80" i="14"/>
  <c r="AB81" i="14"/>
  <c r="AB84" i="14"/>
  <c r="AB85" i="14"/>
  <c r="AB88" i="14"/>
  <c r="AB89" i="14"/>
  <c r="AB90" i="14"/>
  <c r="AB91" i="14"/>
  <c r="AB92" i="14"/>
  <c r="AB95" i="14"/>
  <c r="AB96" i="14"/>
  <c r="AB97" i="14"/>
  <c r="AB98" i="14"/>
  <c r="AB99" i="14"/>
  <c r="AB101" i="14"/>
  <c r="AO7" i="14"/>
  <c r="AO8" i="14"/>
  <c r="AO9" i="14"/>
  <c r="AO10" i="14"/>
  <c r="AO12" i="14"/>
  <c r="AO13" i="14"/>
  <c r="AO14" i="14"/>
  <c r="AO15" i="14"/>
  <c r="AO16" i="14"/>
  <c r="AO17" i="14"/>
  <c r="AO18" i="14"/>
  <c r="AO20" i="14"/>
  <c r="AO21" i="14"/>
  <c r="AO22" i="14"/>
  <c r="AO23" i="14"/>
  <c r="AO24" i="14"/>
  <c r="AO25" i="14"/>
  <c r="AO26" i="14"/>
  <c r="AO29" i="14"/>
  <c r="AO30" i="14"/>
  <c r="AO31" i="14"/>
  <c r="AO32" i="14"/>
  <c r="AO33" i="14"/>
  <c r="AO35" i="14"/>
  <c r="AO36" i="14"/>
  <c r="AO37" i="14"/>
  <c r="AO38" i="14"/>
  <c r="AO39" i="14"/>
  <c r="AO40" i="14"/>
  <c r="AO41" i="14"/>
  <c r="AO42" i="14"/>
  <c r="AO44" i="14"/>
  <c r="AO45" i="14"/>
  <c r="AO46" i="14"/>
  <c r="AO47" i="14"/>
  <c r="AO48" i="14"/>
  <c r="AO49" i="14"/>
  <c r="AO50" i="14"/>
  <c r="AO51" i="14"/>
  <c r="AO52" i="14"/>
  <c r="AO53" i="14"/>
  <c r="AO54" i="14"/>
  <c r="AO55" i="14"/>
  <c r="AO56" i="14"/>
  <c r="AO57" i="14"/>
  <c r="AO58" i="14"/>
  <c r="AO59" i="14"/>
  <c r="AO60" i="14"/>
  <c r="AO61" i="14"/>
  <c r="AO62" i="14"/>
  <c r="AO63" i="14"/>
  <c r="AO64" i="14"/>
  <c r="AO65" i="14"/>
  <c r="AO66" i="14"/>
  <c r="AO67" i="14"/>
  <c r="AO68" i="14"/>
  <c r="AO69" i="14"/>
  <c r="AO70" i="14"/>
  <c r="AO71" i="14"/>
  <c r="AO73" i="14"/>
  <c r="AO74" i="14"/>
  <c r="AO75" i="14"/>
  <c r="AO76" i="14"/>
  <c r="AO77" i="14"/>
  <c r="AO78" i="14"/>
  <c r="AO79" i="14"/>
  <c r="AO80" i="14"/>
  <c r="AO81" i="14"/>
  <c r="AO84" i="14"/>
  <c r="AO85" i="14"/>
  <c r="AO88" i="14"/>
  <c r="AO89" i="14"/>
  <c r="AO90" i="14"/>
  <c r="AO91" i="14"/>
  <c r="AO92" i="14"/>
  <c r="AO95" i="14"/>
  <c r="AO96" i="14"/>
  <c r="AO97" i="14"/>
  <c r="AO98" i="14"/>
  <c r="AO99" i="14"/>
  <c r="AO101" i="14"/>
  <c r="AM7" i="14"/>
  <c r="AM8" i="14"/>
  <c r="AM9" i="14"/>
  <c r="AM10" i="14"/>
  <c r="AM12" i="14"/>
  <c r="AM13" i="14"/>
  <c r="AM14" i="14"/>
  <c r="AM15" i="14"/>
  <c r="AM16" i="14"/>
  <c r="AM17" i="14"/>
  <c r="AM18" i="14"/>
  <c r="AM20" i="14"/>
  <c r="AM21" i="14"/>
  <c r="AM22" i="14"/>
  <c r="AM23" i="14"/>
  <c r="AM24" i="14"/>
  <c r="AM25" i="14"/>
  <c r="AM26" i="14"/>
  <c r="AM29" i="14"/>
  <c r="AM30" i="14"/>
  <c r="AM31" i="14"/>
  <c r="AM32" i="14"/>
  <c r="AM33" i="14"/>
  <c r="AM35" i="14"/>
  <c r="AM36" i="14"/>
  <c r="AM37" i="14"/>
  <c r="AM38" i="14"/>
  <c r="AM39" i="14"/>
  <c r="AM40" i="14"/>
  <c r="AM41" i="14"/>
  <c r="AM42" i="14"/>
  <c r="AM44" i="14"/>
  <c r="AM45" i="14"/>
  <c r="AM46" i="14"/>
  <c r="AM47" i="14"/>
  <c r="AM48" i="14"/>
  <c r="AM49" i="14"/>
  <c r="AM50" i="14"/>
  <c r="AM51" i="14"/>
  <c r="AM52" i="14"/>
  <c r="AM53" i="14"/>
  <c r="AM54" i="14"/>
  <c r="AM55" i="14"/>
  <c r="AM56" i="14"/>
  <c r="AM57" i="14"/>
  <c r="AM58" i="14"/>
  <c r="AM59" i="14"/>
  <c r="AM60" i="14"/>
  <c r="AM61" i="14"/>
  <c r="AM62" i="14"/>
  <c r="AM63" i="14"/>
  <c r="AM64" i="14"/>
  <c r="AM65" i="14"/>
  <c r="AM66" i="14"/>
  <c r="AM67" i="14"/>
  <c r="AM68" i="14"/>
  <c r="AM69" i="14"/>
  <c r="AM70" i="14"/>
  <c r="AM71" i="14"/>
  <c r="AM73" i="14"/>
  <c r="AM74" i="14"/>
  <c r="AM75" i="14"/>
  <c r="AM76" i="14"/>
  <c r="AM77" i="14"/>
  <c r="AM78" i="14"/>
  <c r="AM79" i="14"/>
  <c r="AM80" i="14"/>
  <c r="AM81" i="14"/>
  <c r="AM84" i="14"/>
  <c r="AM85" i="14"/>
  <c r="AM88" i="14"/>
  <c r="AM89" i="14"/>
  <c r="AM90" i="14"/>
  <c r="AM91" i="14"/>
  <c r="AM92" i="14"/>
  <c r="AM95" i="14"/>
  <c r="AM96" i="14"/>
  <c r="AM97" i="14"/>
  <c r="AM98" i="14"/>
  <c r="AM99" i="14"/>
  <c r="AM101" i="14"/>
  <c r="U7" i="14"/>
  <c r="U8" i="14"/>
  <c r="U9" i="14"/>
  <c r="U10" i="14"/>
  <c r="U12" i="14"/>
  <c r="U13" i="14"/>
  <c r="U14" i="14"/>
  <c r="U15" i="14"/>
  <c r="U16" i="14"/>
  <c r="U17" i="14"/>
  <c r="U18" i="14"/>
  <c r="U20" i="14"/>
  <c r="U21" i="14"/>
  <c r="U22" i="14"/>
  <c r="U23" i="14"/>
  <c r="U24" i="14"/>
  <c r="U25" i="14"/>
  <c r="U26" i="14"/>
  <c r="U29" i="14"/>
  <c r="U30" i="14"/>
  <c r="U31" i="14"/>
  <c r="U32" i="14"/>
  <c r="U33" i="14"/>
  <c r="U35" i="14"/>
  <c r="U36" i="14"/>
  <c r="U37" i="14"/>
  <c r="U38" i="14"/>
  <c r="U39" i="14"/>
  <c r="U40" i="14"/>
  <c r="U41" i="14"/>
  <c r="U42" i="14"/>
  <c r="U44" i="14"/>
  <c r="U45" i="14"/>
  <c r="U46" i="14"/>
  <c r="U47" i="14"/>
  <c r="U48" i="14"/>
  <c r="U49" i="14"/>
  <c r="U50" i="14"/>
  <c r="U51" i="14"/>
  <c r="U52" i="14"/>
  <c r="U53" i="14"/>
  <c r="U54" i="14"/>
  <c r="U55" i="14"/>
  <c r="U56" i="14"/>
  <c r="U57" i="14"/>
  <c r="U58" i="14"/>
  <c r="U59" i="14"/>
  <c r="U60" i="14"/>
  <c r="U61" i="14"/>
  <c r="U62" i="14"/>
  <c r="U63" i="14"/>
  <c r="U64" i="14"/>
  <c r="U65" i="14"/>
  <c r="U66" i="14"/>
  <c r="U67" i="14"/>
  <c r="U68" i="14"/>
  <c r="U69" i="14"/>
  <c r="U70" i="14"/>
  <c r="U71" i="14"/>
  <c r="U73" i="14"/>
  <c r="U74" i="14"/>
  <c r="U75" i="14"/>
  <c r="U76" i="14"/>
  <c r="U77" i="14"/>
  <c r="U78" i="14"/>
  <c r="U79" i="14"/>
  <c r="U80" i="14"/>
  <c r="U81" i="14"/>
  <c r="U84" i="14"/>
  <c r="U85" i="14"/>
  <c r="U88" i="14"/>
  <c r="U89" i="14"/>
  <c r="U90" i="14"/>
  <c r="U91" i="14"/>
  <c r="U92" i="14"/>
  <c r="U95" i="14"/>
  <c r="U96" i="14"/>
  <c r="U97" i="14"/>
  <c r="U98" i="14"/>
  <c r="U99" i="14"/>
  <c r="U101" i="14"/>
  <c r="AE7" i="14"/>
  <c r="AE8" i="14"/>
  <c r="AE9" i="14"/>
  <c r="AE10" i="14"/>
  <c r="AE12" i="14"/>
  <c r="AE13" i="14"/>
  <c r="AE14" i="14"/>
  <c r="AE15" i="14"/>
  <c r="AE16" i="14"/>
  <c r="AE17" i="14"/>
  <c r="AE18" i="14"/>
  <c r="AE20" i="14"/>
  <c r="AE21" i="14"/>
  <c r="AE22" i="14"/>
  <c r="AE23" i="14"/>
  <c r="AE24" i="14"/>
  <c r="AE25" i="14"/>
  <c r="AE26" i="14"/>
  <c r="AE29" i="14"/>
  <c r="AE30" i="14"/>
  <c r="AE31" i="14"/>
  <c r="AE32" i="14"/>
  <c r="AE33" i="14"/>
  <c r="AE35" i="14"/>
  <c r="AE36" i="14"/>
  <c r="AE37" i="14"/>
  <c r="AE38" i="14"/>
  <c r="AE39" i="14"/>
  <c r="AE40" i="14"/>
  <c r="AE41" i="14"/>
  <c r="AE42" i="14"/>
  <c r="AE44" i="14"/>
  <c r="AE45" i="14"/>
  <c r="AE46" i="14"/>
  <c r="AE47" i="14"/>
  <c r="AE48" i="14"/>
  <c r="AE49" i="14"/>
  <c r="AE50" i="14"/>
  <c r="AE51" i="14"/>
  <c r="AE52" i="14"/>
  <c r="AE53" i="14"/>
  <c r="AE54" i="14"/>
  <c r="AE55" i="14"/>
  <c r="AE56" i="14"/>
  <c r="AE57" i="14"/>
  <c r="AE58" i="14"/>
  <c r="AE59" i="14"/>
  <c r="AE60" i="14"/>
  <c r="AE61" i="14"/>
  <c r="AE62" i="14"/>
  <c r="AE63" i="14"/>
  <c r="AE64" i="14"/>
  <c r="AE65" i="14"/>
  <c r="AE66" i="14"/>
  <c r="AE67" i="14"/>
  <c r="AE68" i="14"/>
  <c r="AE69" i="14"/>
  <c r="AE70" i="14"/>
  <c r="AE71" i="14"/>
  <c r="AE73" i="14"/>
  <c r="AE74" i="14"/>
  <c r="AE75" i="14"/>
  <c r="AE76" i="14"/>
  <c r="AE77" i="14"/>
  <c r="AE78" i="14"/>
  <c r="AE79" i="14"/>
  <c r="AE80" i="14"/>
  <c r="AE81" i="14"/>
  <c r="AE84" i="14"/>
  <c r="AE85" i="14"/>
  <c r="AE88" i="14"/>
  <c r="AE89" i="14"/>
  <c r="AE90" i="14"/>
  <c r="AE91" i="14"/>
  <c r="AE92" i="14"/>
  <c r="AE95" i="14"/>
  <c r="AE96" i="14"/>
  <c r="AE97" i="14"/>
  <c r="AE98" i="14"/>
  <c r="AE99" i="14"/>
  <c r="AE101" i="14"/>
  <c r="AL7" i="14"/>
  <c r="AL8" i="14"/>
  <c r="AL9" i="14"/>
  <c r="AL10" i="14"/>
  <c r="AL12" i="14"/>
  <c r="AL13" i="14"/>
  <c r="AL14" i="14"/>
  <c r="AL15" i="14"/>
  <c r="AL16" i="14"/>
  <c r="AL17" i="14"/>
  <c r="AL18" i="14"/>
  <c r="AL20" i="14"/>
  <c r="AL21" i="14"/>
  <c r="AL22" i="14"/>
  <c r="AL23" i="14"/>
  <c r="AL24" i="14"/>
  <c r="AL25" i="14"/>
  <c r="AL26" i="14"/>
  <c r="AL29" i="14"/>
  <c r="AL30" i="14"/>
  <c r="AL31" i="14"/>
  <c r="AL32" i="14"/>
  <c r="AL33" i="14"/>
  <c r="AL35" i="14"/>
  <c r="AL36" i="14"/>
  <c r="AL37" i="14"/>
  <c r="AL38" i="14"/>
  <c r="AL39" i="14"/>
  <c r="AL40" i="14"/>
  <c r="AL41" i="14"/>
  <c r="AL42" i="14"/>
  <c r="AL44" i="14"/>
  <c r="AL45" i="14"/>
  <c r="AL46" i="14"/>
  <c r="AL47" i="14"/>
  <c r="AL48" i="14"/>
  <c r="AL49" i="14"/>
  <c r="AL50" i="14"/>
  <c r="AL51" i="14"/>
  <c r="AL52" i="14"/>
  <c r="AL53" i="14"/>
  <c r="AL54" i="14"/>
  <c r="AL55" i="14"/>
  <c r="AL56" i="14"/>
  <c r="AL57" i="14"/>
  <c r="AL58" i="14"/>
  <c r="AL59" i="14"/>
  <c r="AL60" i="14"/>
  <c r="AL61" i="14"/>
  <c r="AL62" i="14"/>
  <c r="AL63" i="14"/>
  <c r="AL64" i="14"/>
  <c r="AL65" i="14"/>
  <c r="AL66" i="14"/>
  <c r="AL67" i="14"/>
  <c r="AL68" i="14"/>
  <c r="AL69" i="14"/>
  <c r="AL70" i="14"/>
  <c r="AL71" i="14"/>
  <c r="AL73" i="14"/>
  <c r="AL74" i="14"/>
  <c r="AL75" i="14"/>
  <c r="AL76" i="14"/>
  <c r="AL77" i="14"/>
  <c r="AL78" i="14"/>
  <c r="AL79" i="14"/>
  <c r="AL80" i="14"/>
  <c r="AL81" i="14"/>
  <c r="AL84" i="14"/>
  <c r="AL85" i="14"/>
  <c r="AL88" i="14"/>
  <c r="AL89" i="14"/>
  <c r="AL90" i="14"/>
  <c r="AL91" i="14"/>
  <c r="AL92" i="14"/>
  <c r="AL95" i="14"/>
  <c r="AL96" i="14"/>
  <c r="AL97" i="14"/>
  <c r="AL98" i="14"/>
  <c r="AL99" i="14"/>
  <c r="AL101" i="14"/>
  <c r="AA7" i="14"/>
  <c r="AA8" i="14"/>
  <c r="AA9" i="14"/>
  <c r="AA10" i="14"/>
  <c r="AA12" i="14"/>
  <c r="AA13" i="14"/>
  <c r="AA14" i="14"/>
  <c r="AA15" i="14"/>
  <c r="AA16" i="14"/>
  <c r="AA17" i="14"/>
  <c r="AA18" i="14"/>
  <c r="AA20" i="14"/>
  <c r="AA21" i="14"/>
  <c r="AA22" i="14"/>
  <c r="AA23" i="14"/>
  <c r="AA24" i="14"/>
  <c r="AA25" i="14"/>
  <c r="AA26" i="14"/>
  <c r="AA29" i="14"/>
  <c r="AA30" i="14"/>
  <c r="AA31" i="14"/>
  <c r="AA32" i="14"/>
  <c r="AA33" i="14"/>
  <c r="AA35" i="14"/>
  <c r="AA36" i="14"/>
  <c r="AA37" i="14"/>
  <c r="AA38" i="14"/>
  <c r="AA39" i="14"/>
  <c r="AA40" i="14"/>
  <c r="AA41" i="14"/>
  <c r="AA42" i="14"/>
  <c r="AA44" i="14"/>
  <c r="AA45" i="14"/>
  <c r="AA46" i="14"/>
  <c r="AA47" i="14"/>
  <c r="AA48" i="14"/>
  <c r="AA49" i="14"/>
  <c r="AA50" i="14"/>
  <c r="AA51" i="14"/>
  <c r="AA52" i="14"/>
  <c r="AA53" i="14"/>
  <c r="AA54" i="14"/>
  <c r="AA55" i="14"/>
  <c r="AA56" i="14"/>
  <c r="AA57" i="14"/>
  <c r="AA58" i="14"/>
  <c r="AA59" i="14"/>
  <c r="AA60" i="14"/>
  <c r="AA61" i="14"/>
  <c r="AA62" i="14"/>
  <c r="AA63" i="14"/>
  <c r="AA64" i="14"/>
  <c r="AA65" i="14"/>
  <c r="AA66" i="14"/>
  <c r="AA67" i="14"/>
  <c r="AA68" i="14"/>
  <c r="AA69" i="14"/>
  <c r="AA70" i="14"/>
  <c r="AA71" i="14"/>
  <c r="AA73" i="14"/>
  <c r="AA74" i="14"/>
  <c r="AA75" i="14"/>
  <c r="AA76" i="14"/>
  <c r="AA77" i="14"/>
  <c r="AA78" i="14"/>
  <c r="AA79" i="14"/>
  <c r="AA80" i="14"/>
  <c r="AA81" i="14"/>
  <c r="AA84" i="14"/>
  <c r="AA85" i="14"/>
  <c r="AA88" i="14"/>
  <c r="AA89" i="14"/>
  <c r="AA90" i="14"/>
  <c r="AA91" i="14"/>
  <c r="AA92" i="14"/>
  <c r="AA95" i="14"/>
  <c r="AA96" i="14"/>
  <c r="AA97" i="14"/>
  <c r="AA98" i="14"/>
  <c r="AA99" i="14"/>
  <c r="AA101" i="14"/>
  <c r="N7" i="14"/>
  <c r="N8" i="14"/>
  <c r="N9" i="14"/>
  <c r="N10" i="14"/>
  <c r="N12" i="14"/>
  <c r="N13" i="14"/>
  <c r="N14" i="14"/>
  <c r="N15" i="14"/>
  <c r="N16" i="14"/>
  <c r="N17" i="14"/>
  <c r="N18" i="14"/>
  <c r="N20" i="14"/>
  <c r="N21" i="14"/>
  <c r="N22" i="14"/>
  <c r="N23" i="14"/>
  <c r="N24" i="14"/>
  <c r="N25" i="14"/>
  <c r="N26" i="14"/>
  <c r="N29" i="14"/>
  <c r="N30" i="14"/>
  <c r="N31" i="14"/>
  <c r="N32" i="14"/>
  <c r="N33" i="14"/>
  <c r="N35" i="14"/>
  <c r="N36" i="14"/>
  <c r="N37" i="14"/>
  <c r="N38" i="14"/>
  <c r="N39" i="14"/>
  <c r="N40" i="14"/>
  <c r="N41" i="14"/>
  <c r="N42" i="14"/>
  <c r="N44" i="14"/>
  <c r="N45" i="14"/>
  <c r="N46" i="14"/>
  <c r="N47" i="14"/>
  <c r="N48" i="14"/>
  <c r="N49" i="14"/>
  <c r="N50" i="14"/>
  <c r="N51" i="14"/>
  <c r="N52" i="14"/>
  <c r="N53" i="14"/>
  <c r="N54" i="14"/>
  <c r="N55" i="14"/>
  <c r="N56" i="14"/>
  <c r="N57" i="14"/>
  <c r="N58" i="14"/>
  <c r="N59" i="14"/>
  <c r="N60" i="14"/>
  <c r="N61" i="14"/>
  <c r="N62" i="14"/>
  <c r="N63" i="14"/>
  <c r="N64" i="14"/>
  <c r="N65" i="14"/>
  <c r="N66" i="14"/>
  <c r="N67" i="14"/>
  <c r="N68" i="14"/>
  <c r="N69" i="14"/>
  <c r="N70" i="14"/>
  <c r="N71" i="14"/>
  <c r="N73" i="14"/>
  <c r="N74" i="14"/>
  <c r="N75" i="14"/>
  <c r="N76" i="14"/>
  <c r="N77" i="14"/>
  <c r="N78" i="14"/>
  <c r="N79" i="14"/>
  <c r="N80" i="14"/>
  <c r="N81" i="14"/>
  <c r="N84" i="14"/>
  <c r="N85" i="14"/>
  <c r="N88" i="14"/>
  <c r="N89" i="14"/>
  <c r="N90" i="14"/>
  <c r="N91" i="14"/>
  <c r="N92" i="14"/>
  <c r="N95" i="14"/>
  <c r="N96" i="14"/>
  <c r="N97" i="14"/>
  <c r="N98" i="14"/>
  <c r="N99" i="14"/>
  <c r="N101" i="14"/>
  <c r="Z7" i="14"/>
  <c r="Z8" i="14"/>
  <c r="Z9" i="14"/>
  <c r="Z10" i="14"/>
  <c r="Z12" i="14"/>
  <c r="Z13" i="14"/>
  <c r="Z14" i="14"/>
  <c r="Z15" i="14"/>
  <c r="Z16" i="14"/>
  <c r="Z17" i="14"/>
  <c r="Z18" i="14"/>
  <c r="Z20" i="14"/>
  <c r="Z21" i="14"/>
  <c r="Z22" i="14"/>
  <c r="Z23" i="14"/>
  <c r="Z24" i="14"/>
  <c r="Z25" i="14"/>
  <c r="Z26" i="14"/>
  <c r="Z29" i="14"/>
  <c r="Z30" i="14"/>
  <c r="Z31" i="14"/>
  <c r="Z32" i="14"/>
  <c r="Z33" i="14"/>
  <c r="Z35" i="14"/>
  <c r="Z36" i="14"/>
  <c r="Z37" i="14"/>
  <c r="Z38" i="14"/>
  <c r="Z39" i="14"/>
  <c r="Z40" i="14"/>
  <c r="Z41" i="14"/>
  <c r="Z42" i="14"/>
  <c r="Z44" i="14"/>
  <c r="Z45" i="14"/>
  <c r="Z46" i="14"/>
  <c r="Z47" i="14"/>
  <c r="Z48" i="14"/>
  <c r="Z49" i="14"/>
  <c r="Z50" i="14"/>
  <c r="Z51" i="14"/>
  <c r="Z52" i="14"/>
  <c r="Z53" i="14"/>
  <c r="Z54" i="14"/>
  <c r="Z55" i="14"/>
  <c r="Z56" i="14"/>
  <c r="Z57" i="14"/>
  <c r="Z58" i="14"/>
  <c r="Z59" i="14"/>
  <c r="Z60" i="14"/>
  <c r="Z61" i="14"/>
  <c r="Z62" i="14"/>
  <c r="Z63" i="14"/>
  <c r="Z64" i="14"/>
  <c r="Z65" i="14"/>
  <c r="Z66" i="14"/>
  <c r="Z67" i="14"/>
  <c r="Z68" i="14"/>
  <c r="Z69" i="14"/>
  <c r="Z70" i="14"/>
  <c r="Z71" i="14"/>
  <c r="Z73" i="14"/>
  <c r="Z74" i="14"/>
  <c r="Z75" i="14"/>
  <c r="Z76" i="14"/>
  <c r="Z77" i="14"/>
  <c r="Z78" i="14"/>
  <c r="Z79" i="14"/>
  <c r="Z80" i="14"/>
  <c r="Z81" i="14"/>
  <c r="Z84" i="14"/>
  <c r="Z85" i="14"/>
  <c r="Z88" i="14"/>
  <c r="Z89" i="14"/>
  <c r="Z90" i="14"/>
  <c r="Z91" i="14"/>
  <c r="Z92" i="14"/>
  <c r="Z95" i="14"/>
  <c r="Z96" i="14"/>
  <c r="Z97" i="14"/>
  <c r="Z98" i="14"/>
  <c r="Z99" i="14"/>
  <c r="Z101" i="14"/>
  <c r="Q7" i="14"/>
  <c r="Q8" i="14"/>
  <c r="Q9" i="14"/>
  <c r="Q10" i="14"/>
  <c r="Q12" i="14"/>
  <c r="Q13" i="14"/>
  <c r="Q14" i="14"/>
  <c r="Q15" i="14"/>
  <c r="Q16" i="14"/>
  <c r="Q17" i="14"/>
  <c r="Q18" i="14"/>
  <c r="Q20" i="14"/>
  <c r="Q21" i="14"/>
  <c r="Q22" i="14"/>
  <c r="Q23" i="14"/>
  <c r="Q24" i="14"/>
  <c r="Q25" i="14"/>
  <c r="Q26" i="14"/>
  <c r="Q29" i="14"/>
  <c r="Q30" i="14"/>
  <c r="Q31" i="14"/>
  <c r="Q32" i="14"/>
  <c r="Q33" i="14"/>
  <c r="Q35" i="14"/>
  <c r="Q36" i="14"/>
  <c r="Q37" i="14"/>
  <c r="Q38" i="14"/>
  <c r="Q39" i="14"/>
  <c r="Q40" i="14"/>
  <c r="Q41" i="14"/>
  <c r="Q42" i="14"/>
  <c r="Q44" i="14"/>
  <c r="Q45" i="14"/>
  <c r="Q46" i="14"/>
  <c r="Q47" i="14"/>
  <c r="Q48" i="14"/>
  <c r="Q49" i="14"/>
  <c r="Q50" i="14"/>
  <c r="Q51" i="14"/>
  <c r="Q52" i="14"/>
  <c r="Q53" i="14"/>
  <c r="Q54" i="14"/>
  <c r="Q55" i="14"/>
  <c r="Q56" i="14"/>
  <c r="Q57" i="14"/>
  <c r="Q58" i="14"/>
  <c r="Q59" i="14"/>
  <c r="Q60" i="14"/>
  <c r="Q61" i="14"/>
  <c r="Q62" i="14"/>
  <c r="Q63" i="14"/>
  <c r="Q64" i="14"/>
  <c r="Q65" i="14"/>
  <c r="Q66" i="14"/>
  <c r="Q67" i="14"/>
  <c r="Q68" i="14"/>
  <c r="Q69" i="14"/>
  <c r="Q70" i="14"/>
  <c r="Q71" i="14"/>
  <c r="Q73" i="14"/>
  <c r="Q74" i="14"/>
  <c r="Q75" i="14"/>
  <c r="Q76" i="14"/>
  <c r="Q77" i="14"/>
  <c r="Q78" i="14"/>
  <c r="Q79" i="14"/>
  <c r="Q80" i="14"/>
  <c r="Q81" i="14"/>
  <c r="Q84" i="14"/>
  <c r="Q85" i="14"/>
  <c r="Q88" i="14"/>
  <c r="Q89" i="14"/>
  <c r="Q90" i="14"/>
  <c r="Q91" i="14"/>
  <c r="Q92" i="14"/>
  <c r="Q95" i="14"/>
  <c r="Q96" i="14"/>
  <c r="Q97" i="14"/>
  <c r="Q98" i="14"/>
  <c r="Q99" i="14"/>
  <c r="Q101" i="14"/>
  <c r="AH7" i="14"/>
  <c r="AH8" i="14"/>
  <c r="AH9" i="14"/>
  <c r="AH10" i="14"/>
  <c r="AH12" i="14"/>
  <c r="AH13" i="14"/>
  <c r="AH14" i="14"/>
  <c r="AH15" i="14"/>
  <c r="AH16" i="14"/>
  <c r="AH17" i="14"/>
  <c r="AH18" i="14"/>
  <c r="AH20" i="14"/>
  <c r="AH21" i="14"/>
  <c r="AH22" i="14"/>
  <c r="AH23" i="14"/>
  <c r="AH24" i="14"/>
  <c r="AH25" i="14"/>
  <c r="AH26" i="14"/>
  <c r="AH29" i="14"/>
  <c r="AH30" i="14"/>
  <c r="AH31" i="14"/>
  <c r="AH32" i="14"/>
  <c r="AH33" i="14"/>
  <c r="AH35" i="14"/>
  <c r="AH36" i="14"/>
  <c r="AH37" i="14"/>
  <c r="AH38" i="14"/>
  <c r="AH39" i="14"/>
  <c r="AH40" i="14"/>
  <c r="AH41" i="14"/>
  <c r="AH42" i="14"/>
  <c r="AH44" i="14"/>
  <c r="AH45" i="14"/>
  <c r="AH46" i="14"/>
  <c r="AH47" i="14"/>
  <c r="AH48" i="14"/>
  <c r="AH49" i="14"/>
  <c r="AH50" i="14"/>
  <c r="AH51" i="14"/>
  <c r="AH52" i="14"/>
  <c r="AH53" i="14"/>
  <c r="AH54" i="14"/>
  <c r="AH55" i="14"/>
  <c r="AH56" i="14"/>
  <c r="AH57" i="14"/>
  <c r="AH58" i="14"/>
  <c r="AH59" i="14"/>
  <c r="AH60" i="14"/>
  <c r="AH61" i="14"/>
  <c r="AH62" i="14"/>
  <c r="AH63" i="14"/>
  <c r="AH64" i="14"/>
  <c r="AH65" i="14"/>
  <c r="AH66" i="14"/>
  <c r="AH67" i="14"/>
  <c r="AH68" i="14"/>
  <c r="AH69" i="14"/>
  <c r="AH70" i="14"/>
  <c r="AH71" i="14"/>
  <c r="AH73" i="14"/>
  <c r="AH74" i="14"/>
  <c r="AH75" i="14"/>
  <c r="AH76" i="14"/>
  <c r="AH77" i="14"/>
  <c r="AH78" i="14"/>
  <c r="AH79" i="14"/>
  <c r="AH80" i="14"/>
  <c r="AH81" i="14"/>
  <c r="AH84" i="14"/>
  <c r="AH85" i="14"/>
  <c r="AH88" i="14"/>
  <c r="AH89" i="14"/>
  <c r="AH90" i="14"/>
  <c r="AH91" i="14"/>
  <c r="AH92" i="14"/>
  <c r="AH95" i="14"/>
  <c r="AH96" i="14"/>
  <c r="AH97" i="14"/>
  <c r="AH98" i="14"/>
  <c r="AH99" i="14"/>
  <c r="AH101" i="14"/>
  <c r="W7" i="14"/>
  <c r="W8" i="14"/>
  <c r="W9" i="14"/>
  <c r="W10" i="14"/>
  <c r="W12" i="14"/>
  <c r="W13" i="14"/>
  <c r="W14" i="14"/>
  <c r="W15" i="14"/>
  <c r="W16" i="14"/>
  <c r="W17" i="14"/>
  <c r="W18" i="14"/>
  <c r="W20" i="14"/>
  <c r="W21" i="14"/>
  <c r="W22" i="14"/>
  <c r="W23" i="14"/>
  <c r="W24" i="14"/>
  <c r="W25" i="14"/>
  <c r="W26" i="14"/>
  <c r="W29" i="14"/>
  <c r="W30" i="14"/>
  <c r="W31" i="14"/>
  <c r="W32" i="14"/>
  <c r="W33" i="14"/>
  <c r="W35" i="14"/>
  <c r="W36" i="14"/>
  <c r="W37" i="14"/>
  <c r="W38" i="14"/>
  <c r="W39" i="14"/>
  <c r="W40" i="14"/>
  <c r="W41" i="14"/>
  <c r="W42" i="14"/>
  <c r="W44" i="14"/>
  <c r="W45" i="14"/>
  <c r="W46" i="14"/>
  <c r="W47" i="14"/>
  <c r="W48" i="14"/>
  <c r="W49" i="14"/>
  <c r="W50" i="14"/>
  <c r="W51" i="14"/>
  <c r="W52" i="14"/>
  <c r="W53" i="14"/>
  <c r="W54" i="14"/>
  <c r="W55" i="14"/>
  <c r="W56" i="14"/>
  <c r="W57" i="14"/>
  <c r="W58" i="14"/>
  <c r="W59" i="14"/>
  <c r="W60" i="14"/>
  <c r="W61" i="14"/>
  <c r="W62" i="14"/>
  <c r="W63" i="14"/>
  <c r="W64" i="14"/>
  <c r="W65" i="14"/>
  <c r="W66" i="14"/>
  <c r="W67" i="14"/>
  <c r="W68" i="14"/>
  <c r="W69" i="14"/>
  <c r="W70" i="14"/>
  <c r="W71" i="14"/>
  <c r="W73" i="14"/>
  <c r="W74" i="14"/>
  <c r="W75" i="14"/>
  <c r="W76" i="14"/>
  <c r="W77" i="14"/>
  <c r="W78" i="14"/>
  <c r="W79" i="14"/>
  <c r="W80" i="14"/>
  <c r="W81" i="14"/>
  <c r="W84" i="14"/>
  <c r="W85" i="14"/>
  <c r="W88" i="14"/>
  <c r="W89" i="14"/>
  <c r="W90" i="14"/>
  <c r="W91" i="14"/>
  <c r="W92" i="14"/>
  <c r="W95" i="14"/>
  <c r="W96" i="14"/>
  <c r="W97" i="14"/>
  <c r="W98" i="14"/>
  <c r="W99" i="14"/>
  <c r="W101" i="14"/>
  <c r="M7" i="14"/>
  <c r="M8" i="14"/>
  <c r="M9" i="14"/>
  <c r="M10" i="14"/>
  <c r="M12" i="14"/>
  <c r="M13" i="14"/>
  <c r="M14" i="14"/>
  <c r="M15" i="14"/>
  <c r="M16" i="14"/>
  <c r="M17" i="14"/>
  <c r="M20" i="14"/>
  <c r="M21" i="14"/>
  <c r="M22" i="14"/>
  <c r="M23" i="14"/>
  <c r="M24" i="14"/>
  <c r="M25" i="14"/>
  <c r="M29" i="14"/>
  <c r="M30" i="14"/>
  <c r="M31" i="14"/>
  <c r="M32" i="14"/>
  <c r="M33" i="14"/>
  <c r="M35" i="14"/>
  <c r="M36" i="14"/>
  <c r="M37" i="14"/>
  <c r="M38" i="14"/>
  <c r="M39" i="14"/>
  <c r="M40" i="14"/>
  <c r="M41" i="14"/>
  <c r="M42" i="14"/>
  <c r="M44" i="14"/>
  <c r="M45" i="14"/>
  <c r="M46" i="14"/>
  <c r="M47" i="14"/>
  <c r="M48" i="14"/>
  <c r="M49" i="14"/>
  <c r="M50" i="14"/>
  <c r="M51" i="14"/>
  <c r="M52" i="14"/>
  <c r="M53" i="14"/>
  <c r="M54" i="14"/>
  <c r="M55" i="14"/>
  <c r="M56" i="14"/>
  <c r="M57" i="14"/>
  <c r="M58" i="14"/>
  <c r="M59" i="14"/>
  <c r="M60" i="14"/>
  <c r="M61" i="14"/>
  <c r="M62" i="14"/>
  <c r="M63" i="14"/>
  <c r="M64" i="14"/>
  <c r="M65" i="14"/>
  <c r="M66" i="14"/>
  <c r="M67" i="14"/>
  <c r="M68" i="14"/>
  <c r="M69" i="14"/>
  <c r="M70" i="14"/>
  <c r="M71" i="14"/>
  <c r="M73" i="14"/>
  <c r="M74" i="14"/>
  <c r="M75" i="14"/>
  <c r="M76" i="14"/>
  <c r="M77" i="14"/>
  <c r="M78" i="14"/>
  <c r="M79" i="14"/>
  <c r="M80" i="14"/>
  <c r="M81" i="14"/>
  <c r="M82" i="14" s="1"/>
  <c r="M84" i="14"/>
  <c r="M85" i="14"/>
  <c r="M86" i="14" s="1"/>
  <c r="M88" i="14"/>
  <c r="M89" i="14"/>
  <c r="M90" i="14"/>
  <c r="M91" i="14"/>
  <c r="M92" i="14"/>
  <c r="M93" i="14" s="1"/>
  <c r="M95" i="14"/>
  <c r="M96" i="14"/>
  <c r="M97" i="14"/>
  <c r="M98" i="14"/>
  <c r="M99" i="14"/>
  <c r="M100" i="14" s="1"/>
  <c r="M101" i="14"/>
  <c r="M102" i="14" s="1"/>
  <c r="AP7" i="14"/>
  <c r="AP8" i="14"/>
  <c r="AP9" i="14"/>
  <c r="AP10" i="14"/>
  <c r="AP12" i="14"/>
  <c r="AP13" i="14"/>
  <c r="AP14" i="14"/>
  <c r="AP15" i="14"/>
  <c r="AP16" i="14"/>
  <c r="AP17" i="14"/>
  <c r="AP18" i="14"/>
  <c r="AP20" i="14"/>
  <c r="AP21" i="14"/>
  <c r="AP22" i="14"/>
  <c r="AP23" i="14"/>
  <c r="AP24" i="14"/>
  <c r="AP25" i="14"/>
  <c r="AP26" i="14"/>
  <c r="AP29" i="14"/>
  <c r="AP30" i="14"/>
  <c r="AP31" i="14"/>
  <c r="AP32" i="14"/>
  <c r="AP33" i="14"/>
  <c r="AP35" i="14"/>
  <c r="AP36" i="14"/>
  <c r="AP37" i="14"/>
  <c r="AP38" i="14"/>
  <c r="AP39" i="14"/>
  <c r="AP40" i="14"/>
  <c r="AP41" i="14"/>
  <c r="AP42" i="14"/>
  <c r="AP44" i="14"/>
  <c r="AP45" i="14"/>
  <c r="AP46" i="14"/>
  <c r="AP47" i="14"/>
  <c r="AP48" i="14"/>
  <c r="AP49" i="14"/>
  <c r="AP50" i="14"/>
  <c r="AP51" i="14"/>
  <c r="AP52" i="14"/>
  <c r="AP53" i="14"/>
  <c r="AP54" i="14"/>
  <c r="AP55" i="14"/>
  <c r="AP56" i="14"/>
  <c r="AP57" i="14"/>
  <c r="AP58" i="14"/>
  <c r="AP59" i="14"/>
  <c r="AP60" i="14"/>
  <c r="AP61" i="14"/>
  <c r="AP62" i="14"/>
  <c r="AP63" i="14"/>
  <c r="AP64" i="14"/>
  <c r="AP65" i="14"/>
  <c r="AP66" i="14"/>
  <c r="AP67" i="14"/>
  <c r="AP68" i="14"/>
  <c r="AP69" i="14"/>
  <c r="AP70" i="14"/>
  <c r="AP71" i="14"/>
  <c r="AP73" i="14"/>
  <c r="AP74" i="14"/>
  <c r="AP75" i="14"/>
  <c r="AP76" i="14"/>
  <c r="AP77" i="14"/>
  <c r="AP78" i="14"/>
  <c r="AP79" i="14"/>
  <c r="AP80" i="14"/>
  <c r="AP81" i="14"/>
  <c r="AP84" i="14"/>
  <c r="AP85" i="14"/>
  <c r="AP88" i="14"/>
  <c r="AP89" i="14"/>
  <c r="AP90" i="14"/>
  <c r="AP91" i="14"/>
  <c r="AP92" i="14"/>
  <c r="AP95" i="14"/>
  <c r="AP96" i="14"/>
  <c r="AP97" i="14"/>
  <c r="AP98" i="14"/>
  <c r="AP99" i="14"/>
  <c r="AP101" i="14"/>
  <c r="T7" i="14"/>
  <c r="T8" i="14"/>
  <c r="T9" i="14"/>
  <c r="T10" i="14"/>
  <c r="T12" i="14"/>
  <c r="T13" i="14"/>
  <c r="T14" i="14"/>
  <c r="T15" i="14"/>
  <c r="T16" i="14"/>
  <c r="T17" i="14"/>
  <c r="T18" i="14"/>
  <c r="T20" i="14"/>
  <c r="T21" i="14"/>
  <c r="T22" i="14"/>
  <c r="T23" i="14"/>
  <c r="T24" i="14"/>
  <c r="T25" i="14"/>
  <c r="T26" i="14"/>
  <c r="T29" i="14"/>
  <c r="T30" i="14"/>
  <c r="T31" i="14"/>
  <c r="T32" i="14"/>
  <c r="T33" i="14"/>
  <c r="T35" i="14"/>
  <c r="T36" i="14"/>
  <c r="T37" i="14"/>
  <c r="T38" i="14"/>
  <c r="T39" i="14"/>
  <c r="T40" i="14"/>
  <c r="T41" i="14"/>
  <c r="T42" i="14"/>
  <c r="T44" i="14"/>
  <c r="T45" i="14"/>
  <c r="T46" i="14"/>
  <c r="T47" i="14"/>
  <c r="T48" i="14"/>
  <c r="T49" i="14"/>
  <c r="T50" i="14"/>
  <c r="T51" i="14"/>
  <c r="T52" i="14"/>
  <c r="T53" i="14"/>
  <c r="T54" i="14"/>
  <c r="T55" i="14"/>
  <c r="T56" i="14"/>
  <c r="T57" i="14"/>
  <c r="T58" i="14"/>
  <c r="T59" i="14"/>
  <c r="T60" i="14"/>
  <c r="T61" i="14"/>
  <c r="T62" i="14"/>
  <c r="T63" i="14"/>
  <c r="T64" i="14"/>
  <c r="T65" i="14"/>
  <c r="T66" i="14"/>
  <c r="T67" i="14"/>
  <c r="T68" i="14"/>
  <c r="T69" i="14"/>
  <c r="T70" i="14"/>
  <c r="T71" i="14"/>
  <c r="T73" i="14"/>
  <c r="T74" i="14"/>
  <c r="T75" i="14"/>
  <c r="T76" i="14"/>
  <c r="T77" i="14"/>
  <c r="T78" i="14"/>
  <c r="T79" i="14"/>
  <c r="T80" i="14"/>
  <c r="T81" i="14"/>
  <c r="T84" i="14"/>
  <c r="T85" i="14"/>
  <c r="T88" i="14"/>
  <c r="T89" i="14"/>
  <c r="T90" i="14"/>
  <c r="T91" i="14"/>
  <c r="T92" i="14"/>
  <c r="T95" i="14"/>
  <c r="T96" i="14"/>
  <c r="T97" i="14"/>
  <c r="T98" i="14"/>
  <c r="T99" i="14"/>
  <c r="T101" i="14"/>
  <c r="AN7" i="14"/>
  <c r="AN8" i="14"/>
  <c r="AN9" i="14"/>
  <c r="AN10" i="14"/>
  <c r="AN12" i="14"/>
  <c r="AN13" i="14"/>
  <c r="AN14" i="14"/>
  <c r="AN15" i="14"/>
  <c r="AN16" i="14"/>
  <c r="AN17" i="14"/>
  <c r="AN18" i="14"/>
  <c r="AN20" i="14"/>
  <c r="AN21" i="14"/>
  <c r="AN22" i="14"/>
  <c r="AN23" i="14"/>
  <c r="AN24" i="14"/>
  <c r="AN25" i="14"/>
  <c r="AN26" i="14"/>
  <c r="AN29" i="14"/>
  <c r="AN30" i="14"/>
  <c r="AN31" i="14"/>
  <c r="AN32" i="14"/>
  <c r="AN33" i="14"/>
  <c r="AN35" i="14"/>
  <c r="AN36" i="14"/>
  <c r="AN37" i="14"/>
  <c r="AN38" i="14"/>
  <c r="AN39" i="14"/>
  <c r="AN40" i="14"/>
  <c r="AN41" i="14"/>
  <c r="AN42" i="14"/>
  <c r="AN44" i="14"/>
  <c r="AN45" i="14"/>
  <c r="AN46" i="14"/>
  <c r="AN47" i="14"/>
  <c r="AN48" i="14"/>
  <c r="AN49" i="14"/>
  <c r="AN50" i="14"/>
  <c r="AN51" i="14"/>
  <c r="AN52" i="14"/>
  <c r="AN53" i="14"/>
  <c r="AN54" i="14"/>
  <c r="AN55" i="14"/>
  <c r="AN56" i="14"/>
  <c r="AN57" i="14"/>
  <c r="AN58" i="14"/>
  <c r="AN59" i="14"/>
  <c r="AN60" i="14"/>
  <c r="AN61" i="14"/>
  <c r="AN62" i="14"/>
  <c r="AN63" i="14"/>
  <c r="AN64" i="14"/>
  <c r="AN65" i="14"/>
  <c r="AN66" i="14"/>
  <c r="AN67" i="14"/>
  <c r="AN68" i="14"/>
  <c r="AN69" i="14"/>
  <c r="AN70" i="14"/>
  <c r="AN71" i="14"/>
  <c r="AN73" i="14"/>
  <c r="AN74" i="14"/>
  <c r="AN75" i="14"/>
  <c r="AN76" i="14"/>
  <c r="AN77" i="14"/>
  <c r="AN78" i="14"/>
  <c r="AN79" i="14"/>
  <c r="AN80" i="14"/>
  <c r="AN81" i="14"/>
  <c r="AN84" i="14"/>
  <c r="AN85" i="14"/>
  <c r="AN88" i="14"/>
  <c r="AN89" i="14"/>
  <c r="AN90" i="14"/>
  <c r="AN91" i="14"/>
  <c r="AN92" i="14"/>
  <c r="AN95" i="14"/>
  <c r="AN96" i="14"/>
  <c r="AN97" i="14"/>
  <c r="AN98" i="14"/>
  <c r="AN99" i="14"/>
  <c r="AN101" i="14"/>
  <c r="AC7" i="14"/>
  <c r="AC8" i="14"/>
  <c r="AC9" i="14"/>
  <c r="AC10" i="14"/>
  <c r="AC12" i="14"/>
  <c r="AC13" i="14"/>
  <c r="AC14" i="14"/>
  <c r="AC15" i="14"/>
  <c r="AC16" i="14"/>
  <c r="AC17" i="14"/>
  <c r="AC18" i="14"/>
  <c r="AC20" i="14"/>
  <c r="AC21" i="14"/>
  <c r="AC22" i="14"/>
  <c r="AC23" i="14"/>
  <c r="AC24" i="14"/>
  <c r="AC25" i="14"/>
  <c r="AC26" i="14"/>
  <c r="AC29" i="14"/>
  <c r="AC30" i="14"/>
  <c r="AC31" i="14"/>
  <c r="AC32" i="14"/>
  <c r="AC33" i="14"/>
  <c r="AC35" i="14"/>
  <c r="AC36" i="14"/>
  <c r="AC37" i="14"/>
  <c r="AC38" i="14"/>
  <c r="AC39" i="14"/>
  <c r="AC40" i="14"/>
  <c r="AC41" i="14"/>
  <c r="AC42" i="14"/>
  <c r="AC44" i="14"/>
  <c r="AC45" i="14"/>
  <c r="AC46" i="14"/>
  <c r="AC47" i="14"/>
  <c r="AC48" i="14"/>
  <c r="AC49" i="14"/>
  <c r="AC50" i="14"/>
  <c r="AC51" i="14"/>
  <c r="AC52" i="14"/>
  <c r="AC53" i="14"/>
  <c r="AC54" i="14"/>
  <c r="AC55" i="14"/>
  <c r="AC56" i="14"/>
  <c r="AC57" i="14"/>
  <c r="AC58" i="14"/>
  <c r="AC59" i="14"/>
  <c r="AC60" i="14"/>
  <c r="AC61" i="14"/>
  <c r="AC62" i="14"/>
  <c r="AC63" i="14"/>
  <c r="AC64" i="14"/>
  <c r="AC65" i="14"/>
  <c r="AC66" i="14"/>
  <c r="AC67" i="14"/>
  <c r="AC68" i="14"/>
  <c r="AC69" i="14"/>
  <c r="AC70" i="14"/>
  <c r="AC71" i="14"/>
  <c r="AC73" i="14"/>
  <c r="AC74" i="14"/>
  <c r="AC75" i="14"/>
  <c r="AC76" i="14"/>
  <c r="AC77" i="14"/>
  <c r="AC78" i="14"/>
  <c r="AC79" i="14"/>
  <c r="AC80" i="14"/>
  <c r="AC81" i="14"/>
  <c r="AC84" i="14"/>
  <c r="AC85" i="14"/>
  <c r="AC88" i="14"/>
  <c r="AC89" i="14"/>
  <c r="AC90" i="14"/>
  <c r="AC91" i="14"/>
  <c r="AC92" i="14"/>
  <c r="AC95" i="14"/>
  <c r="AC96" i="14"/>
  <c r="AC97" i="14"/>
  <c r="AC98" i="14"/>
  <c r="AC99" i="14"/>
  <c r="AC101" i="14"/>
  <c r="S7" i="14"/>
  <c r="S8" i="14"/>
  <c r="S9" i="14"/>
  <c r="S10" i="14"/>
  <c r="S12" i="14"/>
  <c r="S13" i="14"/>
  <c r="S14" i="14"/>
  <c r="S15" i="14"/>
  <c r="S16" i="14"/>
  <c r="S17" i="14"/>
  <c r="S18" i="14"/>
  <c r="S20" i="14"/>
  <c r="S21" i="14"/>
  <c r="S22" i="14"/>
  <c r="S23" i="14"/>
  <c r="S24" i="14"/>
  <c r="S25" i="14"/>
  <c r="S26" i="14"/>
  <c r="S29" i="14"/>
  <c r="S30" i="14"/>
  <c r="S31" i="14"/>
  <c r="S32" i="14"/>
  <c r="S33" i="14"/>
  <c r="S35" i="14"/>
  <c r="S36" i="14"/>
  <c r="S37" i="14"/>
  <c r="S38" i="14"/>
  <c r="S39" i="14"/>
  <c r="S40" i="14"/>
  <c r="S41" i="14"/>
  <c r="S42" i="14"/>
  <c r="S44" i="14"/>
  <c r="S45" i="14"/>
  <c r="S46" i="14"/>
  <c r="S47" i="14"/>
  <c r="S48" i="14"/>
  <c r="S49" i="14"/>
  <c r="S50" i="14"/>
  <c r="S51" i="14"/>
  <c r="S52" i="14"/>
  <c r="S53" i="14"/>
  <c r="S54" i="14"/>
  <c r="S55" i="14"/>
  <c r="S56" i="14"/>
  <c r="S57" i="14"/>
  <c r="S58" i="14"/>
  <c r="S59" i="14"/>
  <c r="S60" i="14"/>
  <c r="S61" i="14"/>
  <c r="S62" i="14"/>
  <c r="S63" i="14"/>
  <c r="S64" i="14"/>
  <c r="S65" i="14"/>
  <c r="S66" i="14"/>
  <c r="S67" i="14"/>
  <c r="S68" i="14"/>
  <c r="S69" i="14"/>
  <c r="S70" i="14"/>
  <c r="S71" i="14"/>
  <c r="S73" i="14"/>
  <c r="S74" i="14"/>
  <c r="S75" i="14"/>
  <c r="S76" i="14"/>
  <c r="S77" i="14"/>
  <c r="S78" i="14"/>
  <c r="S79" i="14"/>
  <c r="S80" i="14"/>
  <c r="S81" i="14"/>
  <c r="S84" i="14"/>
  <c r="S85" i="14"/>
  <c r="S88" i="14"/>
  <c r="S89" i="14"/>
  <c r="S90" i="14"/>
  <c r="S91" i="14"/>
  <c r="S92" i="14"/>
  <c r="S95" i="14"/>
  <c r="S96" i="14"/>
  <c r="S97" i="14"/>
  <c r="S98" i="14"/>
  <c r="S99" i="14"/>
  <c r="S101" i="14"/>
  <c r="R7" i="14"/>
  <c r="R8" i="14"/>
  <c r="R9" i="14"/>
  <c r="R10" i="14"/>
  <c r="R12" i="14"/>
  <c r="R13" i="14"/>
  <c r="R14" i="14"/>
  <c r="R15" i="14"/>
  <c r="R16" i="14"/>
  <c r="R17" i="14"/>
  <c r="R18" i="14"/>
  <c r="R20" i="14"/>
  <c r="R21" i="14"/>
  <c r="R22" i="14"/>
  <c r="R23" i="14"/>
  <c r="R24" i="14"/>
  <c r="R25" i="14"/>
  <c r="R26" i="14"/>
  <c r="R29" i="14"/>
  <c r="R30" i="14"/>
  <c r="R31" i="14"/>
  <c r="R32" i="14"/>
  <c r="R33" i="14"/>
  <c r="R35" i="14"/>
  <c r="R36" i="14"/>
  <c r="R37" i="14"/>
  <c r="R38" i="14"/>
  <c r="R39" i="14"/>
  <c r="R40" i="14"/>
  <c r="R41" i="14"/>
  <c r="R42" i="14"/>
  <c r="R44" i="14"/>
  <c r="R45" i="14"/>
  <c r="R46" i="14"/>
  <c r="R47" i="14"/>
  <c r="R48" i="14"/>
  <c r="R49" i="14"/>
  <c r="R50" i="14"/>
  <c r="R51" i="14"/>
  <c r="R52" i="14"/>
  <c r="R53" i="14"/>
  <c r="R54" i="14"/>
  <c r="R55" i="14"/>
  <c r="R56" i="14"/>
  <c r="R57" i="14"/>
  <c r="R58" i="14"/>
  <c r="R59" i="14"/>
  <c r="R60" i="14"/>
  <c r="R61" i="14"/>
  <c r="R62" i="14"/>
  <c r="R63" i="14"/>
  <c r="R64" i="14"/>
  <c r="R65" i="14"/>
  <c r="R66" i="14"/>
  <c r="R67" i="14"/>
  <c r="R68" i="14"/>
  <c r="R69" i="14"/>
  <c r="R70" i="14"/>
  <c r="R71" i="14"/>
  <c r="R73" i="14"/>
  <c r="R74" i="14"/>
  <c r="R75" i="14"/>
  <c r="R76" i="14"/>
  <c r="R77" i="14"/>
  <c r="R78" i="14"/>
  <c r="R79" i="14"/>
  <c r="R80" i="14"/>
  <c r="R81" i="14"/>
  <c r="R84" i="14"/>
  <c r="R85" i="14"/>
  <c r="R88" i="14"/>
  <c r="R89" i="14"/>
  <c r="R90" i="14"/>
  <c r="R91" i="14"/>
  <c r="R92" i="14"/>
  <c r="R95" i="14"/>
  <c r="R96" i="14"/>
  <c r="R97" i="14"/>
  <c r="R98" i="14"/>
  <c r="R99" i="14"/>
  <c r="R101" i="14"/>
  <c r="AP103" i="14"/>
  <c r="AP105" i="14"/>
  <c r="U105" i="14"/>
  <c r="U103" i="14"/>
  <c r="AF103" i="14"/>
  <c r="AF105" i="14"/>
  <c r="V103" i="14"/>
  <c r="V105" i="14"/>
  <c r="AC105" i="14"/>
  <c r="AC103" i="14"/>
  <c r="AL103" i="14"/>
  <c r="AL105" i="14"/>
  <c r="AN103" i="14"/>
  <c r="AN105" i="14"/>
  <c r="AI105" i="14"/>
  <c r="AI103" i="14"/>
  <c r="AO105" i="14"/>
  <c r="AO103" i="14"/>
  <c r="Y105" i="14"/>
  <c r="Y103" i="14"/>
  <c r="AJ103" i="14"/>
  <c r="AJ105" i="14"/>
  <c r="T103" i="14"/>
  <c r="T105" i="14"/>
  <c r="AE105" i="14"/>
  <c r="AE103" i="14"/>
  <c r="O105" i="14"/>
  <c r="O103" i="14"/>
  <c r="AK105" i="14"/>
  <c r="AK103" i="14"/>
  <c r="Z103" i="14"/>
  <c r="Z105" i="14"/>
  <c r="AA105" i="14"/>
  <c r="AA103" i="14"/>
  <c r="AH103" i="14"/>
  <c r="AH105" i="14"/>
  <c r="AG105" i="14"/>
  <c r="AG103" i="14"/>
  <c r="Q105" i="14"/>
  <c r="Q103" i="14"/>
  <c r="R103" i="14"/>
  <c r="R105" i="14"/>
  <c r="AB103" i="14"/>
  <c r="AB105" i="14"/>
  <c r="AM105" i="14"/>
  <c r="AM103" i="14"/>
  <c r="W105" i="14"/>
  <c r="W103" i="14"/>
  <c r="M105" i="14"/>
  <c r="M106" i="14" s="1"/>
  <c r="M103" i="14"/>
  <c r="M104" i="14" s="1"/>
  <c r="A24" i="14"/>
  <c r="A80" i="2"/>
  <c r="N103" i="14"/>
  <c r="N105" i="14"/>
  <c r="S105" i="14"/>
  <c r="S103" i="14"/>
  <c r="AD5" i="15"/>
  <c r="AD7" i="14"/>
  <c r="AD12" i="14"/>
  <c r="AD16" i="14"/>
  <c r="AD21" i="14"/>
  <c r="AD25" i="14"/>
  <c r="AD31" i="14"/>
  <c r="AD36" i="14"/>
  <c r="AD40" i="14"/>
  <c r="AD45" i="14"/>
  <c r="AD49" i="14"/>
  <c r="AD53" i="14"/>
  <c r="AD57" i="14"/>
  <c r="AD61" i="14"/>
  <c r="AD65" i="14"/>
  <c r="AD69" i="14"/>
  <c r="AD74" i="14"/>
  <c r="AD78" i="14"/>
  <c r="AD84" i="14"/>
  <c r="AD90" i="14"/>
  <c r="AD96" i="14"/>
  <c r="AD101" i="14"/>
  <c r="AD7" i="15"/>
  <c r="AD13" i="14"/>
  <c r="AD26" i="14"/>
  <c r="AD37" i="14"/>
  <c r="AD46" i="14"/>
  <c r="AD54" i="14"/>
  <c r="AD66" i="14"/>
  <c r="AD75" i="14"/>
  <c r="AD85" i="14"/>
  <c r="AD97" i="14"/>
  <c r="AD103" i="14"/>
  <c r="AD9" i="14"/>
  <c r="AD14" i="14"/>
  <c r="AD18" i="14"/>
  <c r="AD23" i="14"/>
  <c r="AD29" i="14"/>
  <c r="AD33" i="14"/>
  <c r="AD38" i="14"/>
  <c r="AD42" i="14"/>
  <c r="AD47" i="14"/>
  <c r="AD51" i="14"/>
  <c r="AD55" i="14"/>
  <c r="AD59" i="14"/>
  <c r="AD63" i="14"/>
  <c r="AD67" i="14"/>
  <c r="AD71" i="14"/>
  <c r="AD76" i="14"/>
  <c r="AD80" i="14"/>
  <c r="AD88" i="14"/>
  <c r="AD92" i="14"/>
  <c r="AD98" i="14"/>
  <c r="AD105" i="14"/>
  <c r="AD6" i="15"/>
  <c r="AD10" i="14"/>
  <c r="AD15" i="14"/>
  <c r="AD20" i="14"/>
  <c r="AD24" i="14"/>
  <c r="AD30" i="14"/>
  <c r="AD35" i="14"/>
  <c r="AD39" i="14"/>
  <c r="AD44" i="14"/>
  <c r="AD48" i="14"/>
  <c r="AD52" i="14"/>
  <c r="AD56" i="14"/>
  <c r="AD60" i="14"/>
  <c r="AD64" i="14"/>
  <c r="AD68" i="14"/>
  <c r="AD73" i="14"/>
  <c r="AD77" i="14"/>
  <c r="AD81" i="14"/>
  <c r="AD89" i="14"/>
  <c r="AD95" i="14"/>
  <c r="AD99" i="14"/>
  <c r="AD8" i="14"/>
  <c r="AD17" i="14"/>
  <c r="AD22" i="14"/>
  <c r="AD32" i="14"/>
  <c r="AD41" i="14"/>
  <c r="AD50" i="14"/>
  <c r="AD58" i="14"/>
  <c r="AD62" i="14"/>
  <c r="AD70" i="14"/>
  <c r="AD79" i="14"/>
  <c r="AD91" i="14"/>
  <c r="P6" i="15"/>
  <c r="P98" i="14"/>
  <c r="P76" i="14"/>
  <c r="P59" i="14"/>
  <c r="P42" i="14"/>
  <c r="P23" i="14"/>
  <c r="P96" i="14"/>
  <c r="P69" i="14"/>
  <c r="P40" i="14"/>
  <c r="P12" i="14"/>
  <c r="P79" i="14"/>
  <c r="P62" i="14"/>
  <c r="P46" i="14"/>
  <c r="P26" i="14"/>
  <c r="P8" i="14"/>
  <c r="P57" i="14"/>
  <c r="P7" i="14"/>
  <c r="P30" i="14"/>
  <c r="P60" i="14"/>
  <c r="P73" i="14"/>
  <c r="P89" i="14"/>
  <c r="P15" i="14"/>
  <c r="P103" i="14"/>
  <c r="P80" i="14"/>
  <c r="P47" i="14"/>
  <c r="P9" i="14"/>
  <c r="P16" i="14"/>
  <c r="P66" i="14"/>
  <c r="P32" i="14"/>
  <c r="P65" i="14"/>
  <c r="P48" i="14"/>
  <c r="P95" i="14"/>
  <c r="P35" i="14"/>
  <c r="P5" i="15"/>
  <c r="P92" i="14"/>
  <c r="P71" i="14"/>
  <c r="P55" i="14"/>
  <c r="P38" i="14"/>
  <c r="P18" i="14"/>
  <c r="P90" i="14"/>
  <c r="P61" i="14"/>
  <c r="P31" i="14"/>
  <c r="P97" i="14"/>
  <c r="P75" i="14"/>
  <c r="P58" i="14"/>
  <c r="P41" i="14"/>
  <c r="P22" i="14"/>
  <c r="P101" i="14"/>
  <c r="P45" i="14"/>
  <c r="P81" i="14"/>
  <c r="P10" i="14"/>
  <c r="P44" i="14"/>
  <c r="P56" i="14"/>
  <c r="P68" i="14"/>
  <c r="P7" i="15"/>
  <c r="P88" i="14"/>
  <c r="P67" i="14"/>
  <c r="P51" i="14"/>
  <c r="P33" i="14"/>
  <c r="P14" i="14"/>
  <c r="P84" i="14"/>
  <c r="P53" i="14"/>
  <c r="P21" i="14"/>
  <c r="P91" i="14"/>
  <c r="P70" i="14"/>
  <c r="P54" i="14"/>
  <c r="P37" i="14"/>
  <c r="P17" i="14"/>
  <c r="P78" i="14"/>
  <c r="P36" i="14"/>
  <c r="P64" i="14"/>
  <c r="P99" i="14"/>
  <c r="P24" i="14"/>
  <c r="P39" i="14"/>
  <c r="P52" i="14"/>
  <c r="P63" i="14"/>
  <c r="P29" i="14"/>
  <c r="P74" i="14"/>
  <c r="P49" i="14"/>
  <c r="P85" i="14"/>
  <c r="P50" i="14"/>
  <c r="P13" i="14"/>
  <c r="P25" i="14"/>
  <c r="P77" i="14"/>
  <c r="P20" i="14"/>
  <c r="P105" i="14"/>
  <c r="X74" i="14"/>
  <c r="X51" i="14"/>
  <c r="X69" i="14"/>
  <c r="X25" i="14"/>
  <c r="X59" i="14"/>
  <c r="X39" i="14"/>
  <c r="X63" i="14"/>
  <c r="X95" i="14"/>
  <c r="X8" i="14"/>
  <c r="X18" i="14"/>
  <c r="X80" i="14"/>
  <c r="X105" i="14"/>
  <c r="X97" i="14"/>
  <c r="X31" i="14"/>
  <c r="X24" i="14"/>
  <c r="X91" i="14"/>
  <c r="X98" i="14"/>
  <c r="X45" i="14"/>
  <c r="X78" i="14"/>
  <c r="X29" i="14"/>
  <c r="X5" i="15"/>
  <c r="X26" i="14"/>
  <c r="X75" i="14"/>
  <c r="X16" i="14"/>
  <c r="X14" i="14"/>
  <c r="X101" i="14"/>
  <c r="X23" i="14"/>
  <c r="X42" i="14"/>
  <c r="X10" i="14"/>
  <c r="X89" i="14"/>
  <c r="X35" i="14"/>
  <c r="X54" i="14"/>
  <c r="X68" i="14"/>
  <c r="X9" i="14"/>
  <c r="X50" i="14"/>
  <c r="X30" i="14"/>
  <c r="X15" i="14"/>
  <c r="X96" i="14"/>
  <c r="X84" i="14"/>
  <c r="X33" i="14"/>
  <c r="X66" i="14"/>
  <c r="X103" i="14"/>
  <c r="X79" i="14"/>
  <c r="X40" i="14"/>
  <c r="X7" i="14"/>
  <c r="X60" i="14"/>
  <c r="X7" i="15"/>
  <c r="X57" i="14"/>
  <c r="X76" i="14"/>
  <c r="X22" i="14"/>
  <c r="X85" i="14"/>
  <c r="X53" i="14"/>
  <c r="X48" i="14"/>
  <c r="X70" i="14"/>
  <c r="X47" i="14"/>
  <c r="X56" i="14"/>
  <c r="X73" i="14"/>
  <c r="X67" i="14"/>
  <c r="X64" i="14"/>
  <c r="X44" i="14"/>
  <c r="X37" i="14"/>
  <c r="X46" i="14"/>
  <c r="X20" i="14"/>
  <c r="X21" i="14"/>
  <c r="X65" i="14"/>
  <c r="X13" i="14"/>
  <c r="X92" i="14"/>
  <c r="X62" i="14"/>
  <c r="X32" i="14"/>
  <c r="X58" i="14"/>
  <c r="X38" i="14"/>
  <c r="X71" i="14"/>
  <c r="X77" i="14"/>
  <c r="X6" i="15"/>
  <c r="X88" i="14"/>
  <c r="X49" i="14"/>
  <c r="X17" i="14"/>
  <c r="X99" i="14"/>
  <c r="X81" i="14"/>
  <c r="X12" i="14"/>
  <c r="X52" i="14"/>
  <c r="X41" i="14"/>
  <c r="X36" i="14"/>
  <c r="X61" i="14"/>
  <c r="X90" i="14"/>
  <c r="X55" i="14"/>
  <c r="I33" i="14" l="1"/>
  <c r="E33" i="14"/>
  <c r="G23" i="14"/>
  <c r="N8" i="15"/>
  <c r="O8" i="15" s="1"/>
  <c r="P8" i="15" s="1"/>
  <c r="Q8" i="15" s="1"/>
  <c r="R8" i="15" s="1"/>
  <c r="S8" i="15" s="1"/>
  <c r="T8" i="15" s="1"/>
  <c r="U8" i="15" s="1"/>
  <c r="V8" i="15" s="1"/>
  <c r="W8" i="15" s="1"/>
  <c r="X8" i="15" s="1"/>
  <c r="Y8" i="15" s="1"/>
  <c r="Z8" i="15" s="1"/>
  <c r="AA8" i="15" s="1"/>
  <c r="AB8" i="15" s="1"/>
  <c r="AC8" i="15" s="1"/>
  <c r="AD8" i="15" s="1"/>
  <c r="AE8" i="15" s="1"/>
  <c r="AF8" i="15" s="1"/>
  <c r="AG8" i="15" s="1"/>
  <c r="AH8" i="15" s="1"/>
  <c r="AI8" i="15" s="1"/>
  <c r="AJ8" i="15" s="1"/>
  <c r="AK8" i="15" s="1"/>
  <c r="AL8" i="15" s="1"/>
  <c r="AM8" i="15" s="1"/>
  <c r="AN8" i="15" s="1"/>
  <c r="AO8" i="15" s="1"/>
  <c r="AP8" i="15" s="1"/>
  <c r="N93" i="14"/>
  <c r="O93" i="14" s="1"/>
  <c r="P93" i="14" s="1"/>
  <c r="Q93" i="14" s="1"/>
  <c r="R93" i="14" s="1"/>
  <c r="S93" i="14" s="1"/>
  <c r="T93" i="14" s="1"/>
  <c r="U93" i="14" s="1"/>
  <c r="V93" i="14" s="1"/>
  <c r="W93" i="14" s="1"/>
  <c r="X93" i="14" s="1"/>
  <c r="Y93" i="14" s="1"/>
  <c r="Z93" i="14" s="1"/>
  <c r="AA93" i="14" s="1"/>
  <c r="AB93" i="14" s="1"/>
  <c r="AC93" i="14" s="1"/>
  <c r="AD93" i="14" s="1"/>
  <c r="AE93" i="14" s="1"/>
  <c r="AF93" i="14" s="1"/>
  <c r="AG93" i="14" s="1"/>
  <c r="AH93" i="14" s="1"/>
  <c r="AI93" i="14" s="1"/>
  <c r="AJ93" i="14" s="1"/>
  <c r="AK93" i="14" s="1"/>
  <c r="AL93" i="14" s="1"/>
  <c r="AM93" i="14" s="1"/>
  <c r="AN93" i="14" s="1"/>
  <c r="AO93" i="14" s="1"/>
  <c r="AP93" i="14" s="1"/>
  <c r="C77" i="14" s="1"/>
  <c r="N86" i="14"/>
  <c r="O86" i="14" s="1"/>
  <c r="P86" i="14" s="1"/>
  <c r="Q86" i="14" s="1"/>
  <c r="R86" i="14" s="1"/>
  <c r="S86" i="14" s="1"/>
  <c r="T86" i="14" s="1"/>
  <c r="U86" i="14" s="1"/>
  <c r="V86" i="14" s="1"/>
  <c r="W86" i="14" s="1"/>
  <c r="X86" i="14" s="1"/>
  <c r="Y86" i="14" s="1"/>
  <c r="Z86" i="14" s="1"/>
  <c r="AA86" i="14" s="1"/>
  <c r="AB86" i="14" s="1"/>
  <c r="AC86" i="14" s="1"/>
  <c r="AD86" i="14" s="1"/>
  <c r="AE86" i="14" s="1"/>
  <c r="AF86" i="14" s="1"/>
  <c r="AG86" i="14" s="1"/>
  <c r="AH86" i="14" s="1"/>
  <c r="AI86" i="14" s="1"/>
  <c r="AJ86" i="14" s="1"/>
  <c r="AK86" i="14" s="1"/>
  <c r="AL86" i="14" s="1"/>
  <c r="AM86" i="14" s="1"/>
  <c r="AN86" i="14" s="1"/>
  <c r="AO86" i="14" s="1"/>
  <c r="AP86" i="14" s="1"/>
  <c r="N100" i="14"/>
  <c r="O100" i="14" s="1"/>
  <c r="P100" i="14" s="1"/>
  <c r="Q100" i="14" s="1"/>
  <c r="R100" i="14" s="1"/>
  <c r="S100" i="14" s="1"/>
  <c r="T100" i="14" s="1"/>
  <c r="U100" i="14" s="1"/>
  <c r="V100" i="14" s="1"/>
  <c r="W100" i="14" s="1"/>
  <c r="X100" i="14" s="1"/>
  <c r="Y100" i="14" s="1"/>
  <c r="Z100" i="14" s="1"/>
  <c r="AA100" i="14" s="1"/>
  <c r="AB100" i="14" s="1"/>
  <c r="AC100" i="14" s="1"/>
  <c r="AD100" i="14" s="1"/>
  <c r="AE100" i="14" s="1"/>
  <c r="AF100" i="14" s="1"/>
  <c r="AG100" i="14" s="1"/>
  <c r="AH100" i="14" s="1"/>
  <c r="AI100" i="14" s="1"/>
  <c r="AJ100" i="14" s="1"/>
  <c r="AK100" i="14" s="1"/>
  <c r="AL100" i="14" s="1"/>
  <c r="AM100" i="14" s="1"/>
  <c r="AN100" i="14" s="1"/>
  <c r="AO100" i="14" s="1"/>
  <c r="AP100" i="14" s="1"/>
  <c r="D84" i="14" s="1"/>
  <c r="N82" i="14"/>
  <c r="O82" i="14" s="1"/>
  <c r="P82" i="14" s="1"/>
  <c r="Q82" i="14" s="1"/>
  <c r="R82" i="14" s="1"/>
  <c r="S82" i="14" s="1"/>
  <c r="T82" i="14" s="1"/>
  <c r="U82" i="14" s="1"/>
  <c r="V82" i="14" s="1"/>
  <c r="W82" i="14" s="1"/>
  <c r="X82" i="14" s="1"/>
  <c r="Y82" i="14" s="1"/>
  <c r="Z82" i="14" s="1"/>
  <c r="AA82" i="14" s="1"/>
  <c r="AB82" i="14" s="1"/>
  <c r="AC82" i="14" s="1"/>
  <c r="AD82" i="14" s="1"/>
  <c r="AE82" i="14" s="1"/>
  <c r="AF82" i="14" s="1"/>
  <c r="AG82" i="14" s="1"/>
  <c r="AH82" i="14" s="1"/>
  <c r="AI82" i="14" s="1"/>
  <c r="AJ82" i="14" s="1"/>
  <c r="AK82" i="14" s="1"/>
  <c r="AL82" i="14" s="1"/>
  <c r="AM82" i="14" s="1"/>
  <c r="AN82" i="14" s="1"/>
  <c r="AO82" i="14" s="1"/>
  <c r="AP82" i="14" s="1"/>
  <c r="C66" i="14" s="1"/>
  <c r="N102" i="14"/>
  <c r="O102" i="14" s="1"/>
  <c r="P102" i="14" s="1"/>
  <c r="Q102" i="14" s="1"/>
  <c r="R102" i="14" s="1"/>
  <c r="S102" i="14" s="1"/>
  <c r="T102" i="14" s="1"/>
  <c r="U102" i="14" s="1"/>
  <c r="V102" i="14" s="1"/>
  <c r="W102" i="14" s="1"/>
  <c r="X102" i="14" s="1"/>
  <c r="Y102" i="14" s="1"/>
  <c r="Z102" i="14" s="1"/>
  <c r="AA102" i="14" s="1"/>
  <c r="AB102" i="14" s="1"/>
  <c r="AC102" i="14" s="1"/>
  <c r="AD102" i="14" s="1"/>
  <c r="AE102" i="14" s="1"/>
  <c r="AF102" i="14" s="1"/>
  <c r="AG102" i="14" s="1"/>
  <c r="AH102" i="14" s="1"/>
  <c r="AI102" i="14" s="1"/>
  <c r="AJ102" i="14" s="1"/>
  <c r="AK102" i="14" s="1"/>
  <c r="AL102" i="14" s="1"/>
  <c r="AM102" i="14" s="1"/>
  <c r="AN102" i="14" s="1"/>
  <c r="AO102" i="14" s="1"/>
  <c r="AP102" i="14" s="1"/>
  <c r="F84" i="14" s="1"/>
  <c r="I81" i="14"/>
  <c r="G81" i="14"/>
  <c r="E81" i="14"/>
  <c r="C81" i="14"/>
  <c r="N104" i="14"/>
  <c r="O104" i="14" s="1"/>
  <c r="P104" i="14" s="1"/>
  <c r="Q104" i="14" s="1"/>
  <c r="R104" i="14" s="1"/>
  <c r="S104" i="14" s="1"/>
  <c r="T104" i="14" s="1"/>
  <c r="U104" i="14" s="1"/>
  <c r="V104" i="14" s="1"/>
  <c r="W104" i="14" s="1"/>
  <c r="X104" i="14" s="1"/>
  <c r="Y104" i="14" s="1"/>
  <c r="Z104" i="14" s="1"/>
  <c r="AA104" i="14" s="1"/>
  <c r="AB104" i="14" s="1"/>
  <c r="AC104" i="14" s="1"/>
  <c r="AD104" i="14" s="1"/>
  <c r="AE104" i="14" s="1"/>
  <c r="AF104" i="14" s="1"/>
  <c r="AG104" i="14" s="1"/>
  <c r="AH104" i="14" s="1"/>
  <c r="AI104" i="14" s="1"/>
  <c r="AJ104" i="14" s="1"/>
  <c r="AK104" i="14" s="1"/>
  <c r="AL104" i="14" s="1"/>
  <c r="AM104" i="14" s="1"/>
  <c r="AN104" i="14" s="1"/>
  <c r="AO104" i="14" s="1"/>
  <c r="AP104" i="14" s="1"/>
  <c r="H84" i="14" s="1"/>
  <c r="N106" i="14"/>
  <c r="O106" i="14" s="1"/>
  <c r="P106" i="14" s="1"/>
  <c r="Q106" i="14" s="1"/>
  <c r="R106" i="14" s="1"/>
  <c r="S106" i="14" s="1"/>
  <c r="T106" i="14" s="1"/>
  <c r="U106" i="14" s="1"/>
  <c r="V106" i="14" s="1"/>
  <c r="W106" i="14" s="1"/>
  <c r="X106" i="14" s="1"/>
  <c r="Y106" i="14" s="1"/>
  <c r="Z106" i="14" s="1"/>
  <c r="AA106" i="14" s="1"/>
  <c r="AB106" i="14" s="1"/>
  <c r="AC106" i="14" s="1"/>
  <c r="AD106" i="14" s="1"/>
  <c r="AE106" i="14" s="1"/>
  <c r="AF106" i="14" s="1"/>
  <c r="AG106" i="14" s="1"/>
  <c r="AH106" i="14" s="1"/>
  <c r="AI106" i="14" s="1"/>
  <c r="AJ106" i="14" s="1"/>
  <c r="AK106" i="14" s="1"/>
  <c r="AL106" i="14" s="1"/>
  <c r="AM106" i="14" s="1"/>
  <c r="AN106" i="14" s="1"/>
  <c r="AO106" i="14" s="1"/>
  <c r="AP106" i="14" s="1"/>
  <c r="J84" i="14" s="1"/>
  <c r="I75" i="14"/>
  <c r="E75" i="14"/>
  <c r="A71" i="14"/>
  <c r="I63" i="14"/>
  <c r="G64" i="14"/>
  <c r="G63" i="14"/>
  <c r="E64" i="14"/>
  <c r="E63" i="14"/>
  <c r="C64" i="14"/>
  <c r="C63" i="14"/>
  <c r="I58" i="14"/>
  <c r="I53" i="14"/>
  <c r="I54" i="14"/>
  <c r="I55" i="14"/>
  <c r="I56" i="14"/>
  <c r="I57" i="14"/>
  <c r="I52" i="14"/>
  <c r="G53" i="14"/>
  <c r="G54" i="14"/>
  <c r="G55" i="14"/>
  <c r="G56" i="14"/>
  <c r="G52" i="14"/>
  <c r="E53" i="14"/>
  <c r="E54" i="14"/>
  <c r="E55" i="14"/>
  <c r="E56" i="14"/>
  <c r="E57" i="14"/>
  <c r="E58" i="14"/>
  <c r="E59" i="14"/>
  <c r="E52" i="14"/>
  <c r="C53" i="14"/>
  <c r="C54" i="14"/>
  <c r="C55" i="14"/>
  <c r="C56" i="14"/>
  <c r="C57" i="14"/>
  <c r="C58" i="14"/>
  <c r="C59" i="14"/>
  <c r="C52" i="14"/>
  <c r="C39" i="14"/>
  <c r="C37" i="14"/>
  <c r="C23" i="14"/>
  <c r="I32" i="14"/>
  <c r="I30" i="14"/>
  <c r="G30" i="14"/>
  <c r="G31" i="14"/>
  <c r="G32" i="14"/>
  <c r="G33" i="14"/>
  <c r="E30" i="14"/>
  <c r="E32" i="14"/>
  <c r="E31" i="14"/>
  <c r="C31" i="14"/>
  <c r="C32" i="14"/>
  <c r="C33" i="14"/>
  <c r="A74" i="2"/>
  <c r="L11" i="15" l="1"/>
  <c r="N12" i="15" s="1"/>
  <c r="L119" i="15"/>
  <c r="N120" i="15" s="1"/>
  <c r="A121" i="15" s="1"/>
  <c r="L127" i="15"/>
  <c r="G128" i="15" s="1"/>
  <c r="L115" i="15"/>
  <c r="L123" i="15"/>
  <c r="L59" i="15"/>
  <c r="L63" i="15"/>
  <c r="L67" i="15"/>
  <c r="L71" i="15"/>
  <c r="L75" i="15"/>
  <c r="L79" i="15"/>
  <c r="L83" i="15"/>
  <c r="L111" i="15"/>
  <c r="L107" i="15"/>
  <c r="L103" i="15"/>
  <c r="L99" i="15"/>
  <c r="L95" i="15"/>
  <c r="L96" i="15" s="1"/>
  <c r="L87" i="15"/>
  <c r="G88" i="15" s="1"/>
  <c r="L91" i="15"/>
  <c r="L55" i="15"/>
  <c r="L47" i="15"/>
  <c r="L48" i="15" s="1"/>
  <c r="L51" i="15"/>
  <c r="L43" i="15"/>
  <c r="L39" i="15"/>
  <c r="L35" i="15"/>
  <c r="L31" i="15"/>
  <c r="L23" i="15"/>
  <c r="G24" i="15" s="1"/>
  <c r="L27" i="15"/>
  <c r="L19" i="15"/>
  <c r="L15" i="15"/>
  <c r="A84" i="14"/>
  <c r="C70" i="14"/>
  <c r="A54" i="14"/>
  <c r="A45" i="2"/>
  <c r="A62" i="2"/>
  <c r="A52" i="2"/>
  <c r="A24" i="2"/>
  <c r="A3" i="2"/>
  <c r="M37" i="11"/>
  <c r="L120" i="15" l="1"/>
  <c r="L128" i="15"/>
  <c r="A120" i="15"/>
  <c r="M128" i="15"/>
  <c r="A128" i="15"/>
  <c r="N128" i="15"/>
  <c r="A129" i="15" s="1"/>
  <c r="O128" i="15"/>
  <c r="G129" i="15" s="1"/>
  <c r="G120" i="15"/>
  <c r="M120" i="15"/>
  <c r="A119" i="15" s="1"/>
  <c r="O120" i="15"/>
  <c r="G121" i="15" s="1"/>
  <c r="N124" i="15"/>
  <c r="A125" i="15" s="1"/>
  <c r="A124" i="15"/>
  <c r="M124" i="15"/>
  <c r="L124" i="15"/>
  <c r="O124" i="15"/>
  <c r="G125" i="15" s="1"/>
  <c r="G124" i="15"/>
  <c r="N116" i="15"/>
  <c r="A117" i="15" s="1"/>
  <c r="A116" i="15"/>
  <c r="M116" i="15"/>
  <c r="L116" i="15"/>
  <c r="O116" i="15"/>
  <c r="G117" i="15" s="1"/>
  <c r="G116" i="15"/>
  <c r="O72" i="15"/>
  <c r="G73" i="15" s="1"/>
  <c r="G72" i="15"/>
  <c r="L72" i="15"/>
  <c r="N72" i="15"/>
  <c r="A73" i="15" s="1"/>
  <c r="A72" i="15"/>
  <c r="M72" i="15"/>
  <c r="M84" i="15"/>
  <c r="L84" i="15"/>
  <c r="O84" i="15"/>
  <c r="G85" i="15" s="1"/>
  <c r="G84" i="15"/>
  <c r="N84" i="15"/>
  <c r="A85" i="15" s="1"/>
  <c r="A84" i="15"/>
  <c r="M68" i="15"/>
  <c r="A68" i="15"/>
  <c r="L68" i="15"/>
  <c r="O68" i="15"/>
  <c r="G69" i="15" s="1"/>
  <c r="G68" i="15"/>
  <c r="N68" i="15"/>
  <c r="A69" i="15" s="1"/>
  <c r="O80" i="15"/>
  <c r="G81" i="15" s="1"/>
  <c r="G80" i="15"/>
  <c r="L80" i="15"/>
  <c r="N80" i="15"/>
  <c r="A81" i="15" s="1"/>
  <c r="A80" i="15"/>
  <c r="M80" i="15"/>
  <c r="O64" i="15"/>
  <c r="G65" i="15" s="1"/>
  <c r="G64" i="15"/>
  <c r="N64" i="15"/>
  <c r="A65" i="15" s="1"/>
  <c r="A64" i="15"/>
  <c r="M64" i="15"/>
  <c r="L64" i="15"/>
  <c r="M76" i="15"/>
  <c r="N76" i="15"/>
  <c r="A77" i="15" s="1"/>
  <c r="A76" i="15"/>
  <c r="L76" i="15"/>
  <c r="O76" i="15"/>
  <c r="G77" i="15" s="1"/>
  <c r="G76" i="15"/>
  <c r="M60" i="15"/>
  <c r="A60" i="15"/>
  <c r="L60" i="15"/>
  <c r="O60" i="15"/>
  <c r="G61" i="15" s="1"/>
  <c r="G60" i="15"/>
  <c r="N60" i="15"/>
  <c r="A61" i="15" s="1"/>
  <c r="N108" i="15"/>
  <c r="A109" i="15" s="1"/>
  <c r="A108" i="15"/>
  <c r="M108" i="15"/>
  <c r="L108" i="15"/>
  <c r="O108" i="15"/>
  <c r="G109" i="15" s="1"/>
  <c r="G108" i="15"/>
  <c r="L112" i="15"/>
  <c r="O112" i="15"/>
  <c r="G113" i="15" s="1"/>
  <c r="G112" i="15"/>
  <c r="N112" i="15"/>
  <c r="A113" i="15" s="1"/>
  <c r="A112" i="15"/>
  <c r="M112" i="15"/>
  <c r="O100" i="15"/>
  <c r="G101" i="15" s="1"/>
  <c r="G100" i="15"/>
  <c r="N100" i="15"/>
  <c r="A101" i="15" s="1"/>
  <c r="A100" i="15"/>
  <c r="M100" i="15"/>
  <c r="L100" i="15"/>
  <c r="L104" i="15"/>
  <c r="O104" i="15"/>
  <c r="G105" i="15" s="1"/>
  <c r="G104" i="15"/>
  <c r="N104" i="15"/>
  <c r="A105" i="15" s="1"/>
  <c r="A104" i="15"/>
  <c r="M104" i="15"/>
  <c r="N96" i="15"/>
  <c r="A97" i="15" s="1"/>
  <c r="G96" i="15"/>
  <c r="M96" i="15"/>
  <c r="A95" i="15" s="1"/>
  <c r="O96" i="15"/>
  <c r="G97" i="15" s="1"/>
  <c r="A96" i="15"/>
  <c r="M88" i="15"/>
  <c r="O88" i="15"/>
  <c r="G89" i="15" s="1"/>
  <c r="A88" i="15"/>
  <c r="N88" i="15"/>
  <c r="A89" i="15" s="1"/>
  <c r="L88" i="15"/>
  <c r="A87" i="15" s="1"/>
  <c r="O92" i="15"/>
  <c r="G93" i="15" s="1"/>
  <c r="G92" i="15"/>
  <c r="N92" i="15"/>
  <c r="A93" i="15" s="1"/>
  <c r="A92" i="15"/>
  <c r="M92" i="15"/>
  <c r="L92" i="15"/>
  <c r="G48" i="15"/>
  <c r="M56" i="15"/>
  <c r="L56" i="15"/>
  <c r="O56" i="15"/>
  <c r="G57" i="15" s="1"/>
  <c r="G56" i="15"/>
  <c r="N56" i="15"/>
  <c r="A57" i="15" s="1"/>
  <c r="A56" i="15"/>
  <c r="M48" i="15"/>
  <c r="A47" i="15" s="1"/>
  <c r="O48" i="15"/>
  <c r="G49" i="15" s="1"/>
  <c r="A48" i="15"/>
  <c r="N48" i="15"/>
  <c r="A49" i="15" s="1"/>
  <c r="L52" i="15"/>
  <c r="O52" i="15"/>
  <c r="G53" i="15" s="1"/>
  <c r="G52" i="15"/>
  <c r="N52" i="15"/>
  <c r="A53" i="15" s="1"/>
  <c r="A52" i="15"/>
  <c r="M52" i="15"/>
  <c r="L44" i="15"/>
  <c r="O44" i="15"/>
  <c r="G45" i="15" s="1"/>
  <c r="G44" i="15"/>
  <c r="N44" i="15"/>
  <c r="A45" i="15" s="1"/>
  <c r="A44" i="15"/>
  <c r="M44" i="15"/>
  <c r="L40" i="15"/>
  <c r="O40" i="15"/>
  <c r="G41" i="15" s="1"/>
  <c r="G40" i="15"/>
  <c r="N40" i="15"/>
  <c r="A41" i="15" s="1"/>
  <c r="A40" i="15"/>
  <c r="M40" i="15"/>
  <c r="L36" i="15"/>
  <c r="O36" i="15"/>
  <c r="G37" i="15" s="1"/>
  <c r="G36" i="15"/>
  <c r="N36" i="15"/>
  <c r="A37" i="15" s="1"/>
  <c r="A36" i="15"/>
  <c r="M36" i="15"/>
  <c r="N24" i="15"/>
  <c r="A25" i="15" s="1"/>
  <c r="M24" i="15"/>
  <c r="O24" i="15"/>
  <c r="G25" i="15" s="1"/>
  <c r="A24" i="15"/>
  <c r="L24" i="15"/>
  <c r="L32" i="15"/>
  <c r="O32" i="15"/>
  <c r="G33" i="15" s="1"/>
  <c r="G32" i="15"/>
  <c r="N32" i="15"/>
  <c r="A33" i="15" s="1"/>
  <c r="A32" i="15"/>
  <c r="M32" i="15"/>
  <c r="M28" i="15"/>
  <c r="L28" i="15"/>
  <c r="O28" i="15"/>
  <c r="G29" i="15" s="1"/>
  <c r="G28" i="15"/>
  <c r="N28" i="15"/>
  <c r="A29" i="15" s="1"/>
  <c r="A28" i="15"/>
  <c r="L20" i="15"/>
  <c r="O20" i="15"/>
  <c r="G21" i="15" s="1"/>
  <c r="G20" i="15"/>
  <c r="N20" i="15"/>
  <c r="A21" i="15" s="1"/>
  <c r="A20" i="15"/>
  <c r="M20" i="15"/>
  <c r="O16" i="15"/>
  <c r="G17" i="15" s="1"/>
  <c r="G16" i="15"/>
  <c r="N16" i="15"/>
  <c r="A17" i="15" s="1"/>
  <c r="A16" i="15"/>
  <c r="M16" i="15"/>
  <c r="L16" i="15"/>
  <c r="O12" i="15"/>
  <c r="G13" i="15" s="1"/>
  <c r="G12" i="15"/>
  <c r="A12" i="15"/>
  <c r="L12" i="15"/>
  <c r="M12" i="15"/>
  <c r="A13" i="15"/>
  <c r="G75" i="14"/>
  <c r="C75" i="14"/>
  <c r="I64" i="14"/>
  <c r="A64" i="14" s="1"/>
  <c r="I47" i="14"/>
  <c r="I46" i="14"/>
  <c r="G47" i="14"/>
  <c r="G46" i="14"/>
  <c r="E47" i="14"/>
  <c r="E46" i="14"/>
  <c r="C47" i="14"/>
  <c r="C46" i="14"/>
  <c r="C41" i="14"/>
  <c r="C40" i="14"/>
  <c r="C38" i="14"/>
  <c r="I31" i="14"/>
  <c r="A32" i="14"/>
  <c r="I23" i="14"/>
  <c r="E23" i="14"/>
  <c r="C30" i="14"/>
  <c r="M20" i="11"/>
  <c r="L20" i="11"/>
  <c r="L21" i="11"/>
  <c r="L22" i="11"/>
  <c r="L19" i="11"/>
  <c r="G101" i="11"/>
  <c r="C101" i="11"/>
  <c r="G99" i="11"/>
  <c r="C99" i="11"/>
  <c r="O94" i="11"/>
  <c r="N94" i="11"/>
  <c r="M94" i="11"/>
  <c r="L94" i="11"/>
  <c r="L92" i="11"/>
  <c r="M92" i="11"/>
  <c r="A127" i="15" l="1"/>
  <c r="A71" i="15"/>
  <c r="A79" i="15"/>
  <c r="A115" i="15"/>
  <c r="A123" i="15"/>
  <c r="A107" i="15"/>
  <c r="A67" i="15"/>
  <c r="A63" i="15"/>
  <c r="A99" i="15"/>
  <c r="A59" i="15"/>
  <c r="A75" i="15"/>
  <c r="A83" i="15"/>
  <c r="A103" i="15"/>
  <c r="A111" i="15"/>
  <c r="A91" i="15"/>
  <c r="A39" i="15"/>
  <c r="A43" i="15"/>
  <c r="A55" i="15"/>
  <c r="A51" i="15"/>
  <c r="A35" i="15"/>
  <c r="A31" i="15"/>
  <c r="A23" i="15"/>
  <c r="A27" i="15"/>
  <c r="A15" i="15"/>
  <c r="A19" i="15"/>
  <c r="A11" i="15"/>
  <c r="A76" i="14"/>
  <c r="A47" i="14"/>
  <c r="N64" i="11"/>
  <c r="M64" i="11"/>
  <c r="O63" i="11"/>
  <c r="N63" i="11"/>
  <c r="M63" i="11"/>
  <c r="L65" i="11"/>
  <c r="L64" i="11"/>
  <c r="L63" i="11"/>
  <c r="L60" i="11"/>
  <c r="L59" i="11"/>
  <c r="O42" i="11" l="1"/>
  <c r="O41" i="11"/>
  <c r="O40" i="11"/>
  <c r="N43" i="11"/>
  <c r="N42" i="11"/>
  <c r="N41" i="11"/>
  <c r="N40" i="11"/>
  <c r="M42" i="11"/>
  <c r="M41" i="11"/>
  <c r="M40" i="11"/>
  <c r="L43" i="11"/>
  <c r="L42" i="11"/>
  <c r="L41" i="11"/>
  <c r="L40" i="11"/>
  <c r="O31" i="11"/>
  <c r="O32" i="11"/>
  <c r="O33" i="11"/>
  <c r="O34" i="11"/>
  <c r="O35" i="11"/>
  <c r="O36" i="11"/>
  <c r="N31" i="11"/>
  <c r="N32" i="11"/>
  <c r="N33" i="11"/>
  <c r="N34" i="11"/>
  <c r="M31" i="11"/>
  <c r="M32" i="11"/>
  <c r="M33" i="11"/>
  <c r="M34" i="11"/>
  <c r="M35" i="11"/>
  <c r="M36" i="11"/>
  <c r="O30" i="11"/>
  <c r="N30" i="11"/>
  <c r="M30" i="11"/>
  <c r="L31" i="11"/>
  <c r="L32" i="11"/>
  <c r="L33" i="11"/>
  <c r="L34" i="11"/>
  <c r="L35" i="11"/>
  <c r="L36" i="11"/>
  <c r="L37" i="11"/>
  <c r="L30" i="11"/>
  <c r="L26" i="11"/>
  <c r="M26" i="11"/>
  <c r="N26" i="11"/>
  <c r="O26" i="11"/>
  <c r="O25" i="11"/>
  <c r="N25" i="11"/>
  <c r="M25" i="11"/>
  <c r="L25" i="11"/>
  <c r="O5" i="11"/>
  <c r="N5" i="11"/>
  <c r="M5" i="11"/>
  <c r="L5" i="11"/>
</calcChain>
</file>

<file path=xl/comments1.xml><?xml version="1.0" encoding="utf-8"?>
<comments xmlns="http://schemas.openxmlformats.org/spreadsheetml/2006/main">
  <authors>
    <author>Guillaume SALIEGE</author>
    <author>rectorat</author>
  </authors>
  <commentList>
    <comment ref="B2" authorId="0" shapeId="0">
      <text>
        <r>
          <rPr>
            <b/>
            <sz val="9"/>
            <color indexed="81"/>
            <rFont val="Tahoma"/>
            <family val="2"/>
          </rPr>
          <t>menu déroulant, sélectionnez le type correspondant</t>
        </r>
      </text>
    </comment>
    <comment ref="B3" authorId="0" shapeId="0">
      <text>
        <r>
          <rPr>
            <b/>
            <sz val="9"/>
            <color indexed="81"/>
            <rFont val="Tahoma"/>
            <family val="2"/>
          </rPr>
          <t>Indiquez le nom de votre établissement/école</t>
        </r>
      </text>
    </comment>
    <comment ref="B4" authorId="1" shapeId="0">
      <text>
        <r>
          <rPr>
            <b/>
            <sz val="9"/>
            <color indexed="81"/>
            <rFont val="Tahoma"/>
            <family val="2"/>
          </rPr>
          <t>Insérer le RNE (8 caractères) de l'établissement</t>
        </r>
      </text>
    </comment>
    <comment ref="B5" authorId="1" shapeId="0">
      <text>
        <r>
          <rPr>
            <b/>
            <sz val="9"/>
            <color indexed="81"/>
            <rFont val="Tahoma"/>
            <family val="2"/>
          </rPr>
          <t>Indiquez l'adresse électronique usuelle de l'établissement</t>
        </r>
      </text>
    </comment>
    <comment ref="B6" authorId="0" shapeId="0">
      <text>
        <r>
          <rPr>
            <b/>
            <sz val="9"/>
            <color indexed="81"/>
            <rFont val="Tahoma"/>
            <family val="2"/>
          </rPr>
          <t>Indiquez le nom de votre commune</t>
        </r>
      </text>
    </comment>
    <comment ref="B7" authorId="0" shapeId="0">
      <text>
        <r>
          <rPr>
            <b/>
            <sz val="9"/>
            <color indexed="81"/>
            <rFont val="Tahoma"/>
            <family val="2"/>
          </rPr>
          <t>Menu déroulant, choisissez votre département</t>
        </r>
      </text>
    </comment>
    <comment ref="B8" authorId="1" shapeId="0">
      <text>
        <r>
          <rPr>
            <b/>
            <sz val="9"/>
            <color indexed="81"/>
            <rFont val="Tahoma"/>
            <family val="2"/>
          </rPr>
          <t>Indiquez le nombre d'élèves inscrits dans l'établissement</t>
        </r>
      </text>
    </comment>
    <comment ref="B9" authorId="1" shapeId="0">
      <text>
        <r>
          <rPr>
            <b/>
            <sz val="9"/>
            <color indexed="81"/>
            <rFont val="Tahoma"/>
            <family val="2"/>
          </rPr>
          <t>Indiquez l'année scolaire en cours</t>
        </r>
      </text>
    </comment>
    <comment ref="B12" authorId="1" shapeId="0">
      <text>
        <r>
          <rPr>
            <b/>
            <sz val="9"/>
            <color indexed="81"/>
            <rFont val="Tahoma"/>
            <family val="2"/>
          </rPr>
          <t>Indiquez l'année de la première candidature au label E3D</t>
        </r>
      </text>
    </comment>
    <comment ref="B13" authorId="1" shapeId="0">
      <text>
        <r>
          <rPr>
            <b/>
            <sz val="9"/>
            <color indexed="81"/>
            <rFont val="Tahoma"/>
            <family val="2"/>
          </rPr>
          <t>Indiquez l'année la plus récente d'obtention du label E3D au niveau engagement</t>
        </r>
      </text>
    </comment>
    <comment ref="B14" authorId="1" shapeId="0">
      <text>
        <r>
          <rPr>
            <b/>
            <sz val="9"/>
            <color indexed="81"/>
            <rFont val="Tahoma"/>
            <family val="2"/>
          </rPr>
          <t>Indiquez l'année la plus récente d'obtention du label E3D au niveau approfondissement</t>
        </r>
      </text>
    </comment>
    <comment ref="B15" authorId="1" shapeId="0">
      <text>
        <r>
          <rPr>
            <b/>
            <sz val="9"/>
            <color indexed="81"/>
            <rFont val="Tahoma"/>
            <family val="2"/>
          </rPr>
          <t>Indiquez l'année la plus récente d'obtention du label E3D au niveau déploiement</t>
        </r>
      </text>
    </comment>
  </commentList>
</comments>
</file>

<file path=xl/comments2.xml><?xml version="1.0" encoding="utf-8"?>
<comments xmlns="http://schemas.openxmlformats.org/spreadsheetml/2006/main">
  <authors>
    <author>Guillaume SALIEGE</author>
    <author>rectorat</author>
  </authors>
  <commentList>
    <comment ref="A8" authorId="0" shapeId="0">
      <text>
        <r>
          <rPr>
            <b/>
            <sz val="9"/>
            <color indexed="81"/>
            <rFont val="Tahoma"/>
            <family val="2"/>
          </rPr>
          <t>Pour cocher une case, il suffit de taper la lettre "x" dans la cellule grisée, située à gauche du texte.</t>
        </r>
        <r>
          <rPr>
            <sz val="9"/>
            <color indexed="81"/>
            <rFont val="Tahoma"/>
            <family val="2"/>
          </rPr>
          <t xml:space="preserve">
</t>
        </r>
      </text>
    </comment>
    <comment ref="I11" authorId="1" shapeId="0">
      <text>
        <r>
          <rPr>
            <b/>
            <sz val="9"/>
            <color indexed="81"/>
            <rFont val="Tahoma"/>
            <family val="2"/>
          </rPr>
          <t>Indiquez l'instance courante de l'établissement qui participe au pilotage de la démarche E3D</t>
        </r>
      </text>
    </comment>
    <comment ref="G16" authorId="1" shapeId="0">
      <text>
        <r>
          <rPr>
            <b/>
            <sz val="9"/>
            <color indexed="81"/>
            <rFont val="Tahoma"/>
            <family val="2"/>
          </rPr>
          <t>Précisez le nom des acteurs "autres" qui participent au comité de pilotage</t>
        </r>
      </text>
    </comment>
    <comment ref="I17" authorId="1" shapeId="0">
      <text>
        <r>
          <rPr>
            <b/>
            <sz val="9"/>
            <color indexed="81"/>
            <rFont val="Tahoma"/>
            <family val="2"/>
          </rPr>
          <t>Indiquez le nombre de réunions tenus pa rle comité de pilotage l'année scolaire précédente</t>
        </r>
      </text>
    </comment>
    <comment ref="C22" authorId="0" shapeId="0">
      <text>
        <r>
          <rPr>
            <b/>
            <sz val="9"/>
            <color indexed="81"/>
            <rFont val="Tahoma"/>
            <family val="2"/>
          </rPr>
          <t>Indiquez ici les personnes qui pilotent l'action. Si l'initiative vient d'une collectivité ou d'un partenaire, indiquez ici les acteurs qui s'en sont emparée dans l'établissement/école</t>
        </r>
      </text>
    </comment>
    <comment ref="C27" authorId="0" shapeId="0">
      <text>
        <r>
          <rPr>
            <b/>
            <sz val="9"/>
            <color indexed="81"/>
            <rFont val="Tahoma"/>
            <family val="2"/>
          </rPr>
          <t>Pour cocher une case, il suffit de taper la lettre "x" dans la cellule grisée, située à gauche du texte.</t>
        </r>
      </text>
    </comment>
    <comment ref="H35" authorId="1" shapeId="0">
      <text>
        <r>
          <rPr>
            <b/>
            <sz val="9"/>
            <color indexed="81"/>
            <rFont val="Tahoma"/>
            <family val="2"/>
          </rPr>
          <t>Indiquez le nombre de professeurs prenant une part active dans la démarche EDD</t>
        </r>
      </text>
    </comment>
    <comment ref="A36" authorId="1" shapeId="0">
      <text>
        <r>
          <rPr>
            <b/>
            <sz val="9"/>
            <color indexed="81"/>
            <rFont val="Tahoma"/>
            <family val="2"/>
          </rPr>
          <t>Indiquez le nombre d'élèves de l'établissement/école acteurs d'au moins une action EDD</t>
        </r>
      </text>
    </comment>
    <comment ref="H38" authorId="1" shapeId="0">
      <text>
        <r>
          <rPr>
            <b/>
            <sz val="9"/>
            <color indexed="81"/>
            <rFont val="Tahoma"/>
            <family val="2"/>
          </rPr>
          <t>Donnez une description succincte des publics hors communauté scolaire qui sont impliqués dans les actions EDD de l'établissement</t>
        </r>
      </text>
    </comment>
    <comment ref="A40" authorId="1" shapeId="0">
      <text>
        <r>
          <rPr>
            <b/>
            <sz val="9"/>
            <color indexed="81"/>
            <rFont val="Tahoma"/>
            <family val="2"/>
          </rPr>
          <t>Indiquez le nombre d'élèves de l'établissement/école sensibilisés par au moins une action EDD</t>
        </r>
      </text>
    </comment>
    <comment ref="C64" authorId="1" shapeId="0">
      <text>
        <r>
          <rPr>
            <b/>
            <sz val="9"/>
            <color indexed="81"/>
            <rFont val="Tahoma"/>
            <family val="2"/>
          </rPr>
          <t>Indiquez la nature et le nom des partenaires scolaires associés aux actions EDD de l'établissement</t>
        </r>
      </text>
    </comment>
    <comment ref="C68" authorId="1" shapeId="0">
      <text>
        <r>
          <rPr>
            <b/>
            <sz val="9"/>
            <color indexed="81"/>
            <rFont val="Tahoma"/>
            <family val="2"/>
          </rPr>
          <t>Donnez des précisions sur les modes de financement mobilisés pour la réalisation des actions EDD (fonds propres, tombola, appel à projet, subvention des collectivités…)</t>
        </r>
      </text>
    </comment>
    <comment ref="C75" authorId="1" shapeId="0">
      <text>
        <r>
          <rPr>
            <b/>
            <sz val="9"/>
            <color indexed="81"/>
            <rFont val="Tahoma"/>
            <family val="2"/>
          </rPr>
          <t>Donnez une description succincte des outils utilisés pour communiquer sur les actions EDD effectuées dans l'établissement (site web, forum, médias, …)</t>
        </r>
      </text>
    </comment>
    <comment ref="C79" authorId="1" shapeId="0">
      <text>
        <r>
          <rPr>
            <b/>
            <sz val="9"/>
            <color indexed="81"/>
            <rFont val="Tahoma"/>
            <family val="2"/>
          </rPr>
          <t xml:space="preserve">Indiquez le nombre de personnels enseignants, éducatifs et infirmiers de l'établissement déjà formés à l'E3D </t>
        </r>
      </text>
    </comment>
    <comment ref="E79" authorId="1" shapeId="0">
      <text>
        <r>
          <rPr>
            <b/>
            <sz val="9"/>
            <color indexed="81"/>
            <rFont val="Tahoma"/>
            <family val="2"/>
          </rPr>
          <t>Indiquez le nombre de personnels de direction de l'établissement déjà formés à l'E3D</t>
        </r>
      </text>
    </comment>
    <comment ref="G79" authorId="1" shapeId="0">
      <text>
        <r>
          <rPr>
            <b/>
            <sz val="9"/>
            <color indexed="81"/>
            <rFont val="Tahoma"/>
            <family val="2"/>
          </rPr>
          <t>Indiquez le nombre de personnels techniques et administratifs de l'établissement déjà formés à l'E3D</t>
        </r>
      </text>
    </comment>
    <comment ref="I79" authorId="1" shapeId="0">
      <text>
        <r>
          <rPr>
            <b/>
            <sz val="9"/>
            <color indexed="81"/>
            <rFont val="Tahoma"/>
            <family val="2"/>
          </rPr>
          <t>Indiquez le nombre d'éco-délégués de l'établissement déjà formés à l'E3D</t>
        </r>
      </text>
    </comment>
    <comment ref="D82" authorId="1" shapeId="0">
      <text>
        <r>
          <rPr>
            <b/>
            <sz val="9"/>
            <color indexed="81"/>
            <rFont val="Tahoma"/>
            <family val="2"/>
          </rPr>
          <t>Indiquez les noms des personnels enseignants, éducatifs et infirmiers de l'établissement déjà formés à l'E3D</t>
        </r>
      </text>
    </comment>
    <comment ref="F82" authorId="1" shapeId="0">
      <text>
        <r>
          <rPr>
            <b/>
            <sz val="9"/>
            <color indexed="81"/>
            <rFont val="Tahoma"/>
            <family val="2"/>
          </rPr>
          <t>Indiquez les noms de personnels de direction de l'établissement déjà formés à l'E3D</t>
        </r>
      </text>
    </comment>
    <comment ref="H82" authorId="1" shapeId="0">
      <text>
        <r>
          <rPr>
            <b/>
            <sz val="9"/>
            <color indexed="81"/>
            <rFont val="Tahoma"/>
            <family val="2"/>
          </rPr>
          <t>Indiquez les noms des personnels techniques et administratifs de l'établissement déjà formés à l'E3D</t>
        </r>
      </text>
    </comment>
    <comment ref="J82" authorId="1" shapeId="0">
      <text>
        <r>
          <rPr>
            <b/>
            <sz val="9"/>
            <color indexed="81"/>
            <rFont val="Tahoma"/>
            <family val="2"/>
          </rPr>
          <t>Indiquez les noms des éco-délégués de l'établissement déjà formés à l'E3D</t>
        </r>
      </text>
    </comment>
  </commentList>
</comments>
</file>

<file path=xl/comments3.xml><?xml version="1.0" encoding="utf-8"?>
<comments xmlns="http://schemas.openxmlformats.org/spreadsheetml/2006/main">
  <authors>
    <author>rectorat</author>
    <author>Guillaume SALIEGE</author>
    <author/>
  </authors>
  <commentList>
    <comment ref="A2" authorId="0" shapeId="0">
      <text>
        <r>
          <rPr>
            <b/>
            <sz val="9"/>
            <color indexed="81"/>
            <rFont val="Tahoma"/>
            <family val="2"/>
          </rPr>
          <t>Saisir un titre décrivant l'action EDD menée</t>
        </r>
      </text>
    </comment>
    <comment ref="C4" authorId="1" shapeId="0">
      <text>
        <r>
          <rPr>
            <b/>
            <sz val="9"/>
            <color indexed="81"/>
            <rFont val="Tahoma"/>
            <family val="2"/>
          </rPr>
          <t>Indiquez ici les personnes qui pilotent l'action. Si l'initiative vient d'une collectivité ou d'un partenaire, indiquez ici les acteurs qui s'en sont emparée dans l'établissement/école</t>
        </r>
      </text>
    </comment>
    <comment ref="C5" authorId="1" shapeId="0">
      <text>
        <r>
          <rPr>
            <b/>
            <sz val="9"/>
            <color indexed="81"/>
            <rFont val="Tahoma"/>
            <family val="2"/>
          </rPr>
          <t>Pour cocher une case, il suffit de taper la lettre "x" dans la cellule grisée, située à gauche du texte.</t>
        </r>
      </text>
    </comment>
    <comment ref="E5" authorId="1" shapeId="0">
      <text>
        <r>
          <rPr>
            <b/>
            <sz val="9"/>
            <color indexed="81"/>
            <rFont val="Tahoma"/>
            <family val="2"/>
          </rPr>
          <t>Pour cocher une case, il suffit de taper la lettre "x" dans la cellule grisée, située à gauche du texte.</t>
        </r>
        <r>
          <rPr>
            <sz val="9"/>
            <color indexed="81"/>
            <rFont val="Tahoma"/>
            <family val="2"/>
          </rPr>
          <t xml:space="preserve">
</t>
        </r>
      </text>
    </comment>
    <comment ref="G5" authorId="1" shapeId="0">
      <text>
        <r>
          <rPr>
            <b/>
            <sz val="9"/>
            <color indexed="81"/>
            <rFont val="Tahoma"/>
            <family val="2"/>
          </rPr>
          <t>Pour cocher une case, il suffit de taper la lettre "x" dans la cellule grisée, située à gauche du texte.</t>
        </r>
      </text>
    </comment>
    <comment ref="I5" authorId="1" shapeId="0">
      <text>
        <r>
          <rPr>
            <b/>
            <sz val="9"/>
            <color indexed="81"/>
            <rFont val="Tahoma"/>
            <family val="2"/>
          </rPr>
          <t>Pour cocher une case, il suffit de taper la lettre "x" dans la cellule grisée, située à gauche du texte.</t>
        </r>
      </text>
    </comment>
    <comment ref="E12" authorId="1" shapeId="0">
      <text>
        <r>
          <rPr>
            <b/>
            <sz val="9"/>
            <color indexed="81"/>
            <rFont val="Tahoma"/>
            <family val="2"/>
          </rPr>
          <t>Indiquez ici le nombre d'élèves directement impliqués dans la mise en œuvre de l'action</t>
        </r>
      </text>
    </comment>
    <comment ref="I12" authorId="1" shapeId="0">
      <text>
        <r>
          <rPr>
            <b/>
            <sz val="9"/>
            <color indexed="81"/>
            <rFont val="Tahoma"/>
            <family val="2"/>
          </rPr>
          <t>Indiquez ici le nombre d'adultes directement impliqués dans la mise en œuvre de l'action</t>
        </r>
      </text>
    </comment>
    <comment ref="C18" authorId="1" shapeId="0">
      <text>
        <r>
          <rPr>
            <b/>
            <sz val="9"/>
            <color indexed="81"/>
            <rFont val="Tahoma"/>
            <family val="2"/>
          </rPr>
          <t>Pour cocher une case, il suffit de taper la lettre "x" dans la cellule grisée, située à gauche du texte.</t>
        </r>
      </text>
    </comment>
    <comment ref="H19" authorId="0" shapeId="0">
      <text>
        <r>
          <rPr>
            <b/>
            <sz val="9"/>
            <color indexed="81"/>
            <rFont val="Tahoma"/>
            <family val="2"/>
          </rPr>
          <t>Indiquez le nombre d'élèves de l'établissement touchés par l'action menée</t>
        </r>
      </text>
    </comment>
    <comment ref="C24" authorId="1" shapeId="0">
      <text>
        <r>
          <rPr>
            <b/>
            <sz val="9"/>
            <color indexed="81"/>
            <rFont val="Tahoma"/>
            <family val="2"/>
          </rPr>
          <t>Pour cocher une case, il suffit de taper la lettre "x" dans la cellule grisée, située à gauche du texte.</t>
        </r>
        <r>
          <rPr>
            <sz val="9"/>
            <color indexed="81"/>
            <rFont val="Tahoma"/>
            <family val="2"/>
          </rPr>
          <t xml:space="preserve">
</t>
        </r>
      </text>
    </comment>
    <comment ref="J26" authorId="0" shapeId="0">
      <text>
        <r>
          <rPr>
            <b/>
            <sz val="9"/>
            <color indexed="81"/>
            <rFont val="Tahoma"/>
            <family val="2"/>
          </rPr>
          <t>Remplacez le texte existant en indiquant le dispositif "autre" utilisé</t>
        </r>
      </text>
    </comment>
    <comment ref="C28" authorId="1" shapeId="0">
      <text>
        <r>
          <rPr>
            <b/>
            <sz val="9"/>
            <color indexed="81"/>
            <rFont val="Tahoma"/>
            <family val="2"/>
          </rPr>
          <t>Pour cocher une case, il suffit de taper la lettre "x" dans la cellule grisée, située à gauche du texte.</t>
        </r>
      </text>
    </comment>
    <comment ref="C39" authorId="1" shapeId="0">
      <text>
        <r>
          <rPr>
            <b/>
            <sz val="9"/>
            <color indexed="81"/>
            <rFont val="Tahoma"/>
            <family val="2"/>
          </rPr>
          <t>Pour cocher une case, il suffit de taper la lettre "x" dans la cellule grisée, située à gauche du texte.</t>
        </r>
      </text>
    </comment>
    <comment ref="C46" authorId="2" shapeId="0">
      <text>
        <r>
          <rPr>
            <b/>
            <sz val="9"/>
            <color rgb="FF000000"/>
            <rFont val="Tahoma"/>
            <family val="2"/>
          </rPr>
          <t>Indiquez les éléments de contexte qui ont conduit à la mise en place de cette action</t>
        </r>
      </text>
    </comment>
    <comment ref="C51" authorId="0" shapeId="0">
      <text>
        <r>
          <rPr>
            <b/>
            <sz val="9"/>
            <color indexed="81"/>
            <rFont val="Tahoma"/>
            <family val="2"/>
          </rPr>
          <t>Précisez les objectifs pédagogiques et éducatifs de l'action pour les élèves. Vous pouvez notamment indiquer les principales compétences visées, lorsqu'il s'agit d'un projet pédagogique.</t>
        </r>
      </text>
    </comment>
    <comment ref="G51" authorId="0" shapeId="0">
      <text>
        <r>
          <rPr>
            <b/>
            <sz val="9"/>
            <color indexed="81"/>
            <rFont val="Tahoma"/>
            <family val="2"/>
          </rPr>
          <t>Précisez les bénéfices attendus à l'échelle de l'établissement suite à la mise en place de l'action</t>
        </r>
      </text>
    </comment>
    <comment ref="C53" authorId="0" shapeId="0">
      <text>
        <r>
          <rPr>
            <b/>
            <sz val="9"/>
            <color indexed="81"/>
            <rFont val="Tahoma"/>
            <family val="2"/>
          </rPr>
          <t>Précisez les indicateurs d'évaluation de l'action qui sont liés aux objectifs pédagogiques et éducatifs</t>
        </r>
      </text>
    </comment>
    <comment ref="G53" authorId="0" shapeId="0">
      <text>
        <r>
          <rPr>
            <b/>
            <sz val="9"/>
            <color indexed="81"/>
            <rFont val="Tahoma"/>
            <family val="2"/>
          </rPr>
          <t>Précisez les indicateurs d'évaluation de l'action qui sont liés aux bénéfices visés pour l'établissement</t>
        </r>
      </text>
    </comment>
    <comment ref="C56" authorId="1" shapeId="0">
      <text>
        <r>
          <rPr>
            <b/>
            <sz val="9"/>
            <color indexed="81"/>
            <rFont val="Tahoma"/>
            <family val="2"/>
          </rPr>
          <t xml:space="preserve">Il est possible que votre action ne soit concentrée que sur une des trois dimensions. Nous vous invitons néanmoins à réfléchir aux deux autres dimensions pour que votre action s'inscrive complètement dans une logique de développement durable. </t>
        </r>
        <r>
          <rPr>
            <sz val="9"/>
            <color indexed="81"/>
            <rFont val="Tahoma"/>
            <family val="2"/>
          </rPr>
          <t xml:space="preserve">Ce point est notamment important dans le cadre des actions pédagogiques pour permettre aux élèves d'apréhender la complexité et de mieux maîtriser le concept de développement durable. 
</t>
        </r>
      </text>
    </comment>
    <comment ref="C62" authorId="1" shapeId="0">
      <text>
        <r>
          <rPr>
            <b/>
            <sz val="9"/>
            <color indexed="81"/>
            <rFont val="Tahoma"/>
            <family val="2"/>
          </rPr>
          <t>Pour cocher une case, il suffit de taper la lettre "x" dans la cellule grisée, située à gauche du texte.</t>
        </r>
      </text>
    </comment>
    <comment ref="C67" authorId="1" shapeId="0">
      <text>
        <r>
          <rPr>
            <b/>
            <sz val="9"/>
            <color indexed="81"/>
            <rFont val="Tahoma"/>
            <family val="2"/>
          </rPr>
          <t>Par exemple, pour un projet de jardin :</t>
        </r>
        <r>
          <rPr>
            <sz val="9"/>
            <color indexed="81"/>
            <rFont val="Tahoma"/>
            <family val="2"/>
          </rPr>
          <t xml:space="preserve"> 
mairie (intervention du service des espaces verts pour former les élèves + prêt de matériel de jardinage + dons de graines et plants), département (subvention de 500€), association X (animation pour sensibiliser les élèves aux insectes auxiliaires...)... 
</t>
        </r>
      </text>
    </comment>
    <comment ref="C70" authorId="1" shapeId="0">
      <text>
        <r>
          <rPr>
            <b/>
            <sz val="9"/>
            <color indexed="81"/>
            <rFont val="Tahoma"/>
            <family val="2"/>
          </rPr>
          <t>Cette question vous permet de réfléchir aux difficultés que vous pourriez rencontrer, dès la conception de votre action. L'objectif étant d'anticiper ces obstacles pour mieux les dépasser.</t>
        </r>
      </text>
    </comment>
    <comment ref="C73" authorId="0" shapeId="0">
      <text>
        <r>
          <rPr>
            <b/>
            <sz val="9"/>
            <color indexed="81"/>
            <rFont val="Tahoma"/>
            <family val="2"/>
          </rPr>
          <t>Indiquez tous les moyens nécessaires à la mise en œuvre de l'action : salles spécifiques, moyens techniques, logiciels, financiers, etc… 
Vous pouvez également faire apparaître les investissement effectués dans le cadre de cette action.</t>
        </r>
      </text>
    </comment>
    <comment ref="C80" authorId="1" shapeId="0">
      <text>
        <r>
          <rPr>
            <b/>
            <sz val="9"/>
            <color indexed="81"/>
            <rFont val="Tahoma"/>
            <family val="2"/>
          </rPr>
          <t>En début de projet, il peut s'agir d'une estimation. Vous pourrez indiquer le coût exact lors du bilan de l'action</t>
        </r>
      </text>
    </comment>
    <comment ref="F80" authorId="1" shapeId="0">
      <text>
        <r>
          <rPr>
            <b/>
            <sz val="9"/>
            <color indexed="81"/>
            <rFont val="Tahoma"/>
            <family val="2"/>
          </rPr>
          <t>Donnez des précisions sur les modes de financement mobilisés pour la réalisation des actions EDD (fonds propres, tombola, appel à projet, subvention des collectivités, PEAC…)</t>
        </r>
      </text>
    </comment>
    <comment ref="C83" authorId="0" shapeId="0">
      <text>
        <r>
          <rPr>
            <b/>
            <sz val="9"/>
            <color indexed="81"/>
            <rFont val="Tahoma"/>
            <family val="2"/>
          </rPr>
          <t>Indiquez le nombre de personnels enseignants, éducatifs et infirmiers formés à l'E3D dans le cadre de l'action</t>
        </r>
      </text>
    </comment>
    <comment ref="E83" authorId="0" shapeId="0">
      <text>
        <r>
          <rPr>
            <b/>
            <sz val="9"/>
            <color indexed="81"/>
            <rFont val="Tahoma"/>
            <family val="2"/>
          </rPr>
          <t>Indiquez le nombre de personnels de direction formés à l'E3D dans le cadre de l'action</t>
        </r>
      </text>
    </comment>
    <comment ref="G83" authorId="0" shapeId="0">
      <text>
        <r>
          <rPr>
            <b/>
            <sz val="9"/>
            <color indexed="81"/>
            <rFont val="Tahoma"/>
            <family val="2"/>
          </rPr>
          <t>Indiquez le nombre de personnels techniques et administratifs formés à l'E3D dans le cadre de l'action</t>
        </r>
      </text>
    </comment>
    <comment ref="I83" authorId="0" shapeId="0">
      <text>
        <r>
          <rPr>
            <b/>
            <sz val="9"/>
            <color indexed="81"/>
            <rFont val="Tahoma"/>
            <family val="2"/>
          </rPr>
          <t>Indiquez le nombre d'éco-délégués formés à l'E3D dans le cadre de l'action</t>
        </r>
      </text>
    </comment>
    <comment ref="D86" authorId="0" shapeId="0">
      <text>
        <r>
          <rPr>
            <b/>
            <sz val="9"/>
            <color indexed="81"/>
            <rFont val="Tahoma"/>
            <family val="2"/>
          </rPr>
          <t>Indiquez les noms des personnels enseignants, éducatifs ou infirmiers formés dans le cadre de l'action</t>
        </r>
      </text>
    </comment>
    <comment ref="F86" authorId="0" shapeId="0">
      <text>
        <r>
          <rPr>
            <b/>
            <sz val="9"/>
            <color indexed="81"/>
            <rFont val="Tahoma"/>
            <family val="2"/>
          </rPr>
          <t>Indiquez les noms des personnels de direction formés dans le cadre de l'action</t>
        </r>
      </text>
    </comment>
    <comment ref="H86" authorId="0" shapeId="0">
      <text>
        <r>
          <rPr>
            <b/>
            <sz val="9"/>
            <color indexed="81"/>
            <rFont val="Tahoma"/>
            <family val="2"/>
          </rPr>
          <t>Indiquez les noms des personnels techniques ou administratifs formés dans le cadre de l'action</t>
        </r>
      </text>
    </comment>
    <comment ref="J86" authorId="0" shapeId="0">
      <text>
        <r>
          <rPr>
            <b/>
            <sz val="9"/>
            <color indexed="81"/>
            <rFont val="Tahoma"/>
            <family val="2"/>
          </rPr>
          <t>Indiquez les noms des éco-délégués formés dans le cadre de l'action</t>
        </r>
      </text>
    </comment>
    <comment ref="C89" authorId="0" shapeId="0">
      <text>
        <r>
          <rPr>
            <b/>
            <sz val="9"/>
            <color indexed="81"/>
            <rFont val="Tahoma"/>
            <family val="2"/>
          </rPr>
          <t>Décrivez le déroulement du projet de sa création à sa conclusion en passant par sa mise en œuvre.</t>
        </r>
      </text>
    </comment>
    <comment ref="C96" authorId="1" shapeId="0">
      <text>
        <r>
          <rPr>
            <b/>
            <sz val="9"/>
            <color indexed="81"/>
            <rFont val="Tahoma"/>
            <family val="2"/>
          </rPr>
          <t>Donnez une description succincte des outils utilisés pour communiquer sur les actions EDD effectuées dans l'établissement (site web, forum, médias, …)</t>
        </r>
      </text>
    </comment>
    <comment ref="C103" authorId="0" shapeId="0">
      <text>
        <r>
          <rPr>
            <b/>
            <sz val="9"/>
            <color indexed="81"/>
            <rFont val="Tahoma"/>
            <family val="2"/>
          </rPr>
          <t>Exliquez le bilan établi suite à cette action en le liant aux objectifs et aux indicateurs rappelés ci-dessus.</t>
        </r>
      </text>
    </comment>
    <comment ref="G103" authorId="0" shapeId="0">
      <text>
        <r>
          <rPr>
            <b/>
            <sz val="9"/>
            <color indexed="81"/>
            <rFont val="Tahoma"/>
            <family val="2"/>
          </rPr>
          <t>Exliquez le bilan établi suite à cette action en le liant aux objectifs et aux indicateurs rappelés ci-dessus.</t>
        </r>
      </text>
    </comment>
  </commentList>
</comments>
</file>

<file path=xl/comments4.xml><?xml version="1.0" encoding="utf-8"?>
<comments xmlns="http://schemas.openxmlformats.org/spreadsheetml/2006/main">
  <authors>
    <author>Guillaume SALIEGE</author>
    <author>rectorat</author>
  </authors>
  <commentList>
    <comment ref="A8" authorId="0" shapeId="0">
      <text>
        <r>
          <rPr>
            <b/>
            <sz val="9"/>
            <color indexed="81"/>
            <rFont val="Tahoma"/>
            <family val="2"/>
          </rPr>
          <t>Pour cocher une case, il suffit de taper la lettre "x" dans la cellule grisée, située à gauche du texte.</t>
        </r>
      </text>
    </comment>
    <comment ref="I11" authorId="1" shapeId="0">
      <text>
        <r>
          <rPr>
            <b/>
            <sz val="9"/>
            <color indexed="81"/>
            <rFont val="Tahoma"/>
            <family val="2"/>
          </rPr>
          <t>Indiquez l'instance courante de l'établissement qui participe au pilotage de la démarche E3D</t>
        </r>
      </text>
    </comment>
    <comment ref="G16" authorId="1" shapeId="0">
      <text>
        <r>
          <rPr>
            <b/>
            <sz val="9"/>
            <color indexed="81"/>
            <rFont val="Tahoma"/>
            <family val="2"/>
          </rPr>
          <t>Précisez le nom des acteurs "autres" qui participent au comité de pilotage</t>
        </r>
      </text>
    </comment>
    <comment ref="I17" authorId="1" shapeId="0">
      <text>
        <r>
          <rPr>
            <b/>
            <sz val="9"/>
            <color indexed="81"/>
            <rFont val="Tahoma"/>
            <family val="2"/>
          </rPr>
          <t>Indiquez le nombre de réunions tenus pa rle comité de pilotage l'année scolaire précédente</t>
        </r>
      </text>
    </comment>
    <comment ref="H37" authorId="1" shapeId="0">
      <text>
        <r>
          <rPr>
            <b/>
            <sz val="9"/>
            <color indexed="81"/>
            <rFont val="Tahoma"/>
            <family val="2"/>
          </rPr>
          <t>Indiquez le nombre de professeurs ayant pris une part active dans la démarche EDD de l'établissement cette année</t>
        </r>
      </text>
    </comment>
    <comment ref="A38" authorId="1" shapeId="0">
      <text>
        <r>
          <rPr>
            <b/>
            <sz val="9"/>
            <color indexed="81"/>
            <rFont val="Tahoma"/>
            <family val="2"/>
          </rPr>
          <t>Indiquez le nombre d'élèves de l'établissement/école acteurs d'au moins une action EDD</t>
        </r>
      </text>
    </comment>
    <comment ref="H40" authorId="1" shapeId="0">
      <text>
        <r>
          <rPr>
            <b/>
            <sz val="9"/>
            <color indexed="81"/>
            <rFont val="Tahoma"/>
            <family val="2"/>
          </rPr>
          <t>Donnez une description succincte des publics hors communauté scolaire qui sont impliqués dans les actions EDD de l'établissement</t>
        </r>
      </text>
    </comment>
    <comment ref="A42" authorId="1" shapeId="0">
      <text>
        <r>
          <rPr>
            <b/>
            <sz val="9"/>
            <color indexed="81"/>
            <rFont val="Tahoma"/>
            <family val="2"/>
          </rPr>
          <t>Indiquez le nombre d'élèves de l'établissement/école sensibilisés par au moins une action EDD</t>
        </r>
      </text>
    </comment>
  </commentList>
</comments>
</file>

<file path=xl/comments5.xml><?xml version="1.0" encoding="utf-8"?>
<comments xmlns="http://schemas.openxmlformats.org/spreadsheetml/2006/main">
  <authors>
    <author>rectorat</author>
  </authors>
  <commentList>
    <comment ref="A5" authorId="0" shapeId="0">
      <text>
        <r>
          <rPr>
            <b/>
            <sz val="9"/>
            <color indexed="81"/>
            <rFont val="Tahoma"/>
            <family val="2"/>
          </rPr>
          <t>En vous appuyant sur l'ensemble des bilans des actions EDD de l'année (voir ci-dessous), rédigez en quelques lignes les apports constatés par la démarche EDD globale de l'établissement concernant l'apprentissage et les acquis des élèves.</t>
        </r>
      </text>
    </comment>
    <comment ref="G5" authorId="0" shapeId="0">
      <text>
        <r>
          <rPr>
            <b/>
            <sz val="9"/>
            <color indexed="81"/>
            <rFont val="Tahoma"/>
            <family val="2"/>
          </rPr>
          <t>En vous appuyant sur l'ensemble des bilans des actions EDD de l'année (voir ci-dessous), rédigez en quelques lignes les apports constatés par l'ensemble de la démarche EDD concernant l'établissement dans sa globalité (climat scolaire, décrochage, relation avec le territoire, etc.)</t>
        </r>
      </text>
    </comment>
  </commentList>
</comments>
</file>

<file path=xl/sharedStrings.xml><?xml version="1.0" encoding="utf-8"?>
<sst xmlns="http://schemas.openxmlformats.org/spreadsheetml/2006/main" count="566" uniqueCount="328">
  <si>
    <t>RNE</t>
  </si>
  <si>
    <t>Adresse de messagerie</t>
  </si>
  <si>
    <t>Commune</t>
  </si>
  <si>
    <t>Département</t>
  </si>
  <si>
    <t>Nombre d'élèves</t>
  </si>
  <si>
    <t>Prénom, Nom du référent</t>
  </si>
  <si>
    <t>adresse de messagerie du référent</t>
  </si>
  <si>
    <t>fonction/discipline du référent</t>
  </si>
  <si>
    <t>La démarche ne bénéficie pas d'un pilotage particulier</t>
  </si>
  <si>
    <t>conseil d'école ou d'administration</t>
  </si>
  <si>
    <t>CVC/CVL</t>
  </si>
  <si>
    <t>autre, précisez :</t>
  </si>
  <si>
    <t>Il existe un comité de pilotage dédié à la démarche E3D.</t>
  </si>
  <si>
    <t>Si oui, précisez les acteurs qui y participent :</t>
  </si>
  <si>
    <t>direction</t>
  </si>
  <si>
    <t>intendance</t>
  </si>
  <si>
    <t>ATTE</t>
  </si>
  <si>
    <t>vie scolaire</t>
  </si>
  <si>
    <t>enseignants</t>
  </si>
  <si>
    <t>élèves</t>
  </si>
  <si>
    <t>parents d'élèves</t>
  </si>
  <si>
    <t>partenaires</t>
  </si>
  <si>
    <t>infirmerie</t>
  </si>
  <si>
    <t>autres,          précisez :</t>
  </si>
  <si>
    <t>Alimentation et santé</t>
  </si>
  <si>
    <t>Déchets</t>
  </si>
  <si>
    <t>Énergie</t>
  </si>
  <si>
    <t>Qualité de l’air</t>
  </si>
  <si>
    <t>Architecture et bâtiment</t>
  </si>
  <si>
    <t>Eau</t>
  </si>
  <si>
    <t>Gaspillage alimentaire</t>
  </si>
  <si>
    <t>Solidarité internationale</t>
  </si>
  <si>
    <t>Biodiversité</t>
  </si>
  <si>
    <t>Mobilité et déplacements</t>
  </si>
  <si>
    <t>Solidarité locale, citoyenneté</t>
  </si>
  <si>
    <t>Changement climatique</t>
  </si>
  <si>
    <t>nombre d'élèves acteurs</t>
  </si>
  <si>
    <t>Nombre de professeurs impliqués dans la démarche</t>
  </si>
  <si>
    <t>des élèves de l'établissement</t>
  </si>
  <si>
    <t>des adultes de l'établissement</t>
  </si>
  <si>
    <t>des parents d'élèves</t>
  </si>
  <si>
    <t>Précisions sur les publics hors communauté scolaire</t>
  </si>
  <si>
    <t>nombre d'élèves touchés</t>
  </si>
  <si>
    <t>des partenaires</t>
  </si>
  <si>
    <t>des personnes en dehors de la communauté scolaire(bénéficiaires des actions de solidarité, élèves d'autres établissement, habitants du quartier etc.)</t>
  </si>
  <si>
    <t>champs disciplinaires impliqués</t>
  </si>
  <si>
    <t>arts plastiques</t>
  </si>
  <si>
    <t>lettres</t>
  </si>
  <si>
    <t>secteur indutriel</t>
  </si>
  <si>
    <t>EMC</t>
  </si>
  <si>
    <t>documentation</t>
  </si>
  <si>
    <t>mathématiques</t>
  </si>
  <si>
    <t>secteur tertiaire</t>
  </si>
  <si>
    <t>SES</t>
  </si>
  <si>
    <t>sanitaire et sociale</t>
  </si>
  <si>
    <t>EPS</t>
  </si>
  <si>
    <t>éducation musicale</t>
  </si>
  <si>
    <t>sciences physiques / chimie</t>
  </si>
  <si>
    <t>hôtellerie, restauration</t>
  </si>
  <si>
    <t>SVT</t>
  </si>
  <si>
    <t>environnement</t>
  </si>
  <si>
    <t>histoire-géographie</t>
  </si>
  <si>
    <t>technologie</t>
  </si>
  <si>
    <t>sections agricoles</t>
  </si>
  <si>
    <t>langues</t>
  </si>
  <si>
    <t>ULIS / SEGPA</t>
  </si>
  <si>
    <t>TUICE</t>
  </si>
  <si>
    <t>associations</t>
  </si>
  <si>
    <t>entreprises ou fondations privées</t>
  </si>
  <si>
    <t>partenaires scientifiques (musées, universités…)</t>
  </si>
  <si>
    <t>Publics visés par la communication des différentes actions</t>
  </si>
  <si>
    <t>Modalités de communication / valorisation</t>
  </si>
  <si>
    <t>Type   d'action</t>
  </si>
  <si>
    <t>Référent(s) du projet</t>
  </si>
  <si>
    <t>Prénom, nom, classe (pour les élèves) ou fonction (pour les adultes)</t>
  </si>
  <si>
    <t>Acteurs travaillant sur le projet</t>
  </si>
  <si>
    <t>Indiquez le nombre d'élèves et d'adultes directement impliqués dans la mise en œuvre des actions</t>
  </si>
  <si>
    <t>nombre d'adultes acteurs</t>
  </si>
  <si>
    <t>Selon le type d'action (éco-délégués, projet pédagogique/éducatif…) indiquez les classes, groupes, équipes ou nom des personnes impliqués directement dans la réalisation de l'action</t>
  </si>
  <si>
    <t>Dispositifs utilisés</t>
  </si>
  <si>
    <t>Culture humaniste</t>
  </si>
  <si>
    <t>Enseignements artistiques</t>
  </si>
  <si>
    <t>Mathématiques</t>
  </si>
  <si>
    <t>Sciences et technologie</t>
  </si>
  <si>
    <t>Thématiques</t>
  </si>
  <si>
    <t>Contexte et enjeux</t>
  </si>
  <si>
    <t>Éléments du diagnostic vous incitant à mettre en place cette action</t>
  </si>
  <si>
    <t>Objectifs visés</t>
  </si>
  <si>
    <t>Descriptif de votre action</t>
  </si>
  <si>
    <t>Résumez en quelques lignes votre action en soulignant ses dimensions économiques, sociales et environnementales</t>
  </si>
  <si>
    <t>Localisation</t>
  </si>
  <si>
    <t>Précisez les lieux où votre action sera mise en œuvre</t>
  </si>
  <si>
    <t>dans l'école/l'établissement</t>
  </si>
  <si>
    <t>en dehors de l'école/l'établissement</t>
  </si>
  <si>
    <t>Partenaires</t>
  </si>
  <si>
    <t>Moyens mobilisés</t>
  </si>
  <si>
    <t>Coût et financement</t>
  </si>
  <si>
    <t>Précisez les modalités de financement éventuelles</t>
  </si>
  <si>
    <t>Calendrier et suivi de l’action</t>
  </si>
  <si>
    <t>Indiquez le calendrier des grandes étapes de votre projet : conception, mise en œuvre, réunions de suivi, évaluation etc.</t>
  </si>
  <si>
    <t>Valorisation et communica-tion</t>
  </si>
  <si>
    <t>Comptez-vous communiquer sur votre action ?</t>
  </si>
  <si>
    <t>oui</t>
  </si>
  <si>
    <t>non</t>
  </si>
  <si>
    <t>Si oui, précisez les modalités</t>
  </si>
  <si>
    <t>ACTION1</t>
  </si>
  <si>
    <t>ACTION2</t>
  </si>
  <si>
    <t>ACTION3</t>
  </si>
  <si>
    <t>ACTION4</t>
  </si>
  <si>
    <t>ACTION5</t>
  </si>
  <si>
    <t>Autres</t>
  </si>
  <si>
    <t>Comunication avec les partenaires de l'établissement (par ex : parents d'élèves, collectivités, associations…)</t>
  </si>
  <si>
    <t>Année scolaire</t>
  </si>
  <si>
    <t>Intitulé de l'action</t>
  </si>
  <si>
    <t>Cochez le type d'action correspondant. Plusieurs choix sont possibles.</t>
  </si>
  <si>
    <t>A l'initiative de l'enseignant : actions pédagogiques, mises en place par des enseignants dans le cadre des apprentissages.</t>
  </si>
  <si>
    <t>A l'initiative des équipes éducatives (vie scolaire, service de santé,…) : actions éducatives et/ou de sensibilisation</t>
  </si>
  <si>
    <t>A l'initiative des élèves : actions mises en place par des élèves (éco-délégués…)</t>
  </si>
  <si>
    <t>A l'initiative de la direction : actions visant à améliorer le fonctionnement de l'établissement (économie d'énergie, gestion des déchets…)</t>
  </si>
  <si>
    <t>Cochez les cases des dispositifs utilisés pour la mise en œuvre de l'action</t>
  </si>
  <si>
    <t>Enseignements disciplinaires</t>
  </si>
  <si>
    <t>Services techniques</t>
  </si>
  <si>
    <t>Services administratifs</t>
  </si>
  <si>
    <t>Enseignements inter/transdisciplinaires
(AP, EE, EPI, PPCP…)</t>
  </si>
  <si>
    <t>Infirmerie</t>
  </si>
  <si>
    <t>vie scolaire
(CVC/CVL, éco-délégués…)</t>
  </si>
  <si>
    <t>Temps périscolaire
(NAP, TAP, école ouverte…)</t>
  </si>
  <si>
    <t>Dans le cadre de projets pédagogiques et éducatifs, cochez chaque discipline impliquée (plusieurs choix possibles)</t>
  </si>
  <si>
    <t>Cochez chaque thématique abordée par votre action (plusieurs réponses possibles)</t>
  </si>
  <si>
    <t>Bénéfices visés pour l'établissement en matière de développement durable</t>
  </si>
  <si>
    <t>Indicateurs associés</t>
  </si>
  <si>
    <t xml:space="preserve"> </t>
  </si>
  <si>
    <t>Cochez le(s) lieu(x) dans le(s)quel(s) l'action sera menée</t>
  </si>
  <si>
    <t>Précisez le nom des partenaires et la nature de leur intervention</t>
  </si>
  <si>
    <t>Cochez les types de partenaires impliqués dans votre projet :</t>
  </si>
  <si>
    <t>Autres établissements scolaires. Précisez les noms :</t>
  </si>
  <si>
    <t>Autres (à préciser) :</t>
  </si>
  <si>
    <t>Indiquez les moyens mobilisés pour la mise en œuvre de votre action</t>
  </si>
  <si>
    <t>Indiquez le coût estimé de votre action</t>
  </si>
  <si>
    <t>communication interne à destination d'une partie de la communauté scolaire (personnels, élèves)</t>
  </si>
  <si>
    <t>Bénéfices attendus pour les élèves (objectifs pédagogiques et éducatifs)</t>
  </si>
  <si>
    <t>Bilan de l'action</t>
  </si>
  <si>
    <t>Rappel des bénéfices attendus pour les élèves</t>
  </si>
  <si>
    <t>Rappel des bénéfices visés pour l'établissement en matière de développement durable</t>
  </si>
  <si>
    <t>Rappels des indicateurs associés</t>
  </si>
  <si>
    <t>Bilans de l'action</t>
  </si>
  <si>
    <t>Public touché</t>
  </si>
  <si>
    <t>Cochez les publics touchés (plusieurs cases possibles)</t>
  </si>
  <si>
    <t>Communication à destination de toute la communauté scolaire, des parents d'élèves et des partenaires</t>
  </si>
  <si>
    <t>Communication élargie (articles dans la presse locale, participation à des évènements hors les murs, vitrine importante sur le site internet de l'établissement…)</t>
  </si>
  <si>
    <t>des élèves de l'établissement. Si oui, précisez le nombre :</t>
  </si>
  <si>
    <t>Formations des personnels</t>
  </si>
  <si>
    <t>(Autre : à préciser)</t>
  </si>
  <si>
    <t>Premier degré (écoles)</t>
  </si>
  <si>
    <t>Enseignements généraux en collège et lycée</t>
  </si>
  <si>
    <t>Filières technologiques et professionnelles</t>
  </si>
  <si>
    <t>Indiquez les obstacles préssentis et les solutions que vous mettrez en place pour les surmonter</t>
  </si>
  <si>
    <t>Freins potentiels et leviers</t>
  </si>
  <si>
    <t>Première candidature</t>
  </si>
  <si>
    <t>Obtention du label niveau engagement</t>
  </si>
  <si>
    <t>Obtention du label niveau approfondissement</t>
  </si>
  <si>
    <t>Obtention du label niveau déploiement</t>
  </si>
  <si>
    <t xml:space="preserve">  </t>
  </si>
  <si>
    <t>Instance de pilotage</t>
  </si>
  <si>
    <t>Par quelles instances la démarche E3D est-elle pilotée ? (Cochez la case devant la situation correspondante)</t>
  </si>
  <si>
    <t>Si oui, précisez le nombre de réunions de ce comité organisée l'année scolaire précédente :</t>
  </si>
  <si>
    <t>Nombre total d'actions</t>
  </si>
  <si>
    <t>Nombre d'actions menées</t>
  </si>
  <si>
    <t>Indiquez pour chaque type le nombre d'actions effectuées l'année scolaire précédente</t>
  </si>
  <si>
    <t>Thématiques travaillées</t>
  </si>
  <si>
    <t>Cochez les thématiques abordées à travers les différentes actions menées l'année scolaire précédente</t>
  </si>
  <si>
    <t>Publics impliqués</t>
  </si>
  <si>
    <t>nombre de dispositifs différents utilisés</t>
  </si>
  <si>
    <t>Nombre de fois où les champs disciplinaires sont impliqués dans les actions EDD de l'établissement</t>
  </si>
  <si>
    <t>Champs disciplinaires impliqués</t>
  </si>
  <si>
    <t>Institutions ou fondations publiques</t>
  </si>
  <si>
    <t>Associations</t>
  </si>
  <si>
    <t>Entreprises ou fondations privées</t>
  </si>
  <si>
    <t>Autres établissements scolaires</t>
  </si>
  <si>
    <t>Parents d'élèves</t>
  </si>
  <si>
    <t>Partenaires scientifiques (musées, universités…)</t>
  </si>
  <si>
    <t>Partenaires scolaires</t>
  </si>
  <si>
    <t>Partenariats</t>
  </si>
  <si>
    <t>Cochez les types de partenaires impliqués dans vos actions EDD</t>
  </si>
  <si>
    <t>Modes de financement mobilisés</t>
  </si>
  <si>
    <t>Financement</t>
  </si>
  <si>
    <t>Publics visés</t>
  </si>
  <si>
    <t>Types de publics visés par la communication</t>
  </si>
  <si>
    <t>Personnels enseignants ou éducatifs, infirmerie</t>
  </si>
  <si>
    <t>Personnels de direction</t>
  </si>
  <si>
    <t>Personnels techniques ou administratifs</t>
  </si>
  <si>
    <t>Eco-délégués</t>
  </si>
  <si>
    <t>Indiquez le nombre et les noms des personnes déjà formées à l'EDD dans l'établissement et indiquez leurs noms</t>
  </si>
  <si>
    <t>Noms</t>
  </si>
  <si>
    <t>Nombre de personnes formées</t>
  </si>
  <si>
    <t>Bilan des actions de l'année précédente</t>
  </si>
  <si>
    <t>Nombre de thématiques travaillées</t>
  </si>
  <si>
    <t>La démarche E3D est pilotée par une instance courante de l'établissement.Si oui, précisez l'instance qui participe au pilotage :</t>
  </si>
  <si>
    <t>Personnels déjà formés à l'EDD en début d'année scolaire</t>
  </si>
  <si>
    <t>Nombre de champs disciplinaires impliqués</t>
  </si>
  <si>
    <t>Coût total des actions E3D</t>
  </si>
  <si>
    <t>Cochez les cases des dispositifs utilisés pour la mise en œuvre des actions</t>
  </si>
  <si>
    <t>Types de partenaires impliqués</t>
  </si>
  <si>
    <t>Pilotage de la démarche E3D</t>
  </si>
  <si>
    <t>Indiquez le nombre et les noms des personnels formés à l'E3D dans le cadre de l'action</t>
  </si>
  <si>
    <t>Bilan des actions de l'année courante</t>
  </si>
  <si>
    <t>Onglet</t>
  </si>
  <si>
    <t>Existe?</t>
  </si>
  <si>
    <t>Data</t>
  </si>
  <si>
    <t>Actions</t>
  </si>
  <si>
    <t>ACTION6</t>
  </si>
  <si>
    <t>ACTION7</t>
  </si>
  <si>
    <t>ACTION8</t>
  </si>
  <si>
    <t>ACTION9</t>
  </si>
  <si>
    <t>ACTION10</t>
  </si>
  <si>
    <t>ACTION11</t>
  </si>
  <si>
    <t>ACTION12</t>
  </si>
  <si>
    <t>ACTION13</t>
  </si>
  <si>
    <t>ACTION14</t>
  </si>
  <si>
    <t>ACTION15</t>
  </si>
  <si>
    <t>ACTION16</t>
  </si>
  <si>
    <t>ACTION17</t>
  </si>
  <si>
    <t>ACTION18</t>
  </si>
  <si>
    <t>ACTION19</t>
  </si>
  <si>
    <t>ACTION20</t>
  </si>
  <si>
    <t>ACTION21</t>
  </si>
  <si>
    <t>ACTION22</t>
  </si>
  <si>
    <t>ACTION23</t>
  </si>
  <si>
    <t>ACTION24</t>
  </si>
  <si>
    <t>ACTION25</t>
  </si>
  <si>
    <t>ACTION26</t>
  </si>
  <si>
    <t>ACTION27</t>
  </si>
  <si>
    <t>ACTION28</t>
  </si>
  <si>
    <t>ACTION29</t>
  </si>
  <si>
    <t>ACTION30</t>
  </si>
  <si>
    <t>thèmes</t>
  </si>
  <si>
    <t>A partir des fiches actions renseignées, voici le bilan des thématiques travaillées cette année :</t>
  </si>
  <si>
    <t>Types</t>
  </si>
  <si>
    <t>Publics</t>
  </si>
  <si>
    <t>Bilan du nombre de fois où les différents types de publics sont touchés :</t>
  </si>
  <si>
    <t>les élèves de l'établissement</t>
  </si>
  <si>
    <t>les adultes de l'établissement</t>
  </si>
  <si>
    <t>les parents d'élèves</t>
  </si>
  <si>
    <t>les partenaires</t>
  </si>
  <si>
    <t>les personnes en dehors de la communauté scolaire(bénéficiaires des actions de solidarité, élèves d'autres établissement, habitants du quartier etc.)</t>
  </si>
  <si>
    <t>Bilan du nombre de fois où chaque dispositif est utilisé dans la mise en œuvre des actions</t>
  </si>
  <si>
    <t>dispositifs</t>
  </si>
  <si>
    <t>champs</t>
  </si>
  <si>
    <t>disciplinaires</t>
  </si>
  <si>
    <t>Types différents de partenaires impliqués</t>
  </si>
  <si>
    <t>Bilan des types de partenaires impliqués dans vos actions EDD</t>
  </si>
  <si>
    <t>Bilan des partenaires scolaires</t>
  </si>
  <si>
    <t>texte autres</t>
  </si>
  <si>
    <t>concat</t>
  </si>
  <si>
    <t>cout</t>
  </si>
  <si>
    <t>Bilan des modes de financement mobilisés</t>
  </si>
  <si>
    <t>Communication avec les partenaires de l'établissement (par ex : parents d'élèves, collectivités, associations…)</t>
  </si>
  <si>
    <t>publics</t>
  </si>
  <si>
    <t>visés</t>
  </si>
  <si>
    <t>Bilan des modalités de communication / valorisation</t>
  </si>
  <si>
    <t>Si oui, cochez le degré de communication envisagé autour de votre action. (une seule case possible)</t>
  </si>
  <si>
    <t>Nombre de degrés de communication différents</t>
  </si>
  <si>
    <t>Bilan des degrés de communication utilisé dans les différentes actions</t>
  </si>
  <si>
    <t>Nombre de personnes nouvellement formées</t>
  </si>
  <si>
    <t>formation</t>
  </si>
  <si>
    <t>concat1</t>
  </si>
  <si>
    <t>concat2</t>
  </si>
  <si>
    <t>concat3</t>
  </si>
  <si>
    <t>concat4</t>
  </si>
  <si>
    <t>Personnels formés à l'EDD dans l'établissement</t>
  </si>
  <si>
    <t>Bilan des personnes formées à l'EDD à la fin de l'année scolaire</t>
  </si>
  <si>
    <t>Bilan global de la démarche EDD sur l'année scolaire</t>
  </si>
  <si>
    <t>Bénéfices pour les élèves</t>
  </si>
  <si>
    <t>Bénéfices pour l'établissement</t>
  </si>
  <si>
    <t>Titre action</t>
  </si>
  <si>
    <t>Benef élèves</t>
  </si>
  <si>
    <t>Benef étab</t>
  </si>
  <si>
    <t>Classif des actions</t>
  </si>
  <si>
    <t>Pilotage de la démarche E3D - Analyse globale de la démarche</t>
  </si>
  <si>
    <t>Type d'établissement/école</t>
  </si>
  <si>
    <t>Nom de l'établissement/école</t>
  </si>
  <si>
    <t>Identification de l'établissement/école</t>
  </si>
  <si>
    <t>Historique de la labellisation E3D de l'établissement/école</t>
  </si>
  <si>
    <t>La démarche E3D est pilotée par une instance courante de l'établissement/école. Si oui, précisez l'instance qui participe au pilotage :</t>
  </si>
  <si>
    <t>agents des collectivités</t>
  </si>
  <si>
    <t>Économie circulaire ou solidaire</t>
  </si>
  <si>
    <t>Bruit</t>
  </si>
  <si>
    <t>Nombre d'actions où les types de public sont impliqués</t>
  </si>
  <si>
    <t>Langage/Français</t>
  </si>
  <si>
    <t>Activité physique/EPS</t>
  </si>
  <si>
    <t>Collectivités territoriales (commune, dpt, région)</t>
  </si>
  <si>
    <t>Pour chaque discipline, indiquez le nombre d'actions EDD où la discipline a été mobilisée</t>
  </si>
  <si>
    <t>Communication</t>
  </si>
  <si>
    <t>Communication interne à destination d'une partie de la communauté scolaire (personnels, élèves)</t>
  </si>
  <si>
    <t>Bienvenue dans l'onglet aide de l'outil de pilotage E3D</t>
  </si>
  <si>
    <t>vous trouverez ici toutes les informations concernant l'intérêt de l'outil et son fonctionnement</t>
  </si>
  <si>
    <t xml:space="preserve">A quoi sert-il ? Comment fonctionne-t-il ? Qui peut l'utiliser ? Comment l'utiliser ? </t>
  </si>
  <si>
    <t>Quand et comment compléter les différents onglets ? …</t>
  </si>
  <si>
    <t>https://prezi.com/hxg1ofyp_isg/present/?follow=vuq1h-w381vf&amp;auth_key=737ld03#1_24309637</t>
  </si>
  <si>
    <t>ou recopiez le lien suivant dans votre navigateur :</t>
  </si>
  <si>
    <t xml:space="preserve">Retrouvez toutes les réponses à ces questions en cliquant ici ou sur l'image </t>
  </si>
  <si>
    <t>Outil de pilotage E3D - version 02</t>
  </si>
  <si>
    <t>Egalité des sexes</t>
  </si>
  <si>
    <t>Autre :</t>
  </si>
  <si>
    <t>Autre</t>
  </si>
  <si>
    <t>Outil de pilotage E3D - Fiche action - version 02</t>
  </si>
  <si>
    <t>A partir des fiches actions renseignées, voici le bilan des types de personnes à l'initiative des actions cette année :</t>
  </si>
  <si>
    <t>Tout comprendre sur l'utilité et le fonctionnement de l'outil</t>
  </si>
  <si>
    <t>FAQ</t>
  </si>
  <si>
    <t>1 - Comment intégrer une nouvelle fiche action à l'outil ?</t>
  </si>
  <si>
    <t xml:space="preserve">Pour intégrer une fiche action, il suffit d'utiliser la fonction "déplacer ou copier" de votre logiciel. </t>
  </si>
  <si>
    <t>Si vous utilisez Excel, consultez le mode opératoire en cliquant ici.</t>
  </si>
  <si>
    <t>Si vous utilisez LibreOffice, consultez le mode opératoire en cliquant ici.</t>
  </si>
  <si>
    <t>2 - Comment obtenir de l'aide pour compléter les cellules ?</t>
  </si>
  <si>
    <t xml:space="preserve">3 - Par où commencer ? </t>
  </si>
  <si>
    <t>Le premier diagnostic s'élabore à partir du bilan des actions antérieures. A partir de la deuxième année, ce fichier est partiellement pré-rempli par le bilan des actions précédentes.</t>
  </si>
  <si>
    <t>A l'issue de chaque année, le fichier "outil de pilotage E3D" est archivé et la feuille "bilan des actions" est copiée-collée vers le fichier de pilotage de l'année suivante, en lieu et place du diagnostic. Ainsi, les différents fichiers millésimés constituent la mémoire de la démarche, de son pilotage et des actions menées.</t>
  </si>
  <si>
    <t xml:space="preserve">4 - Combien de fichiers peut-on utiliser ? </t>
  </si>
  <si>
    <t>6 - Qui complète les fiches action et quand ?</t>
  </si>
  <si>
    <t>7 - Comment assurer le suivi de la démarche avec l'outil ?</t>
  </si>
  <si>
    <t>Vous n'avez pas trouvé de réponse à votre question ?</t>
  </si>
  <si>
    <t xml:space="preserve">Pointer le viseur de votre souris sur le triangle rouge situé en haut à droite de la cellule (celle de la question ou de la réponse, selon le cas) pour obtenir des précisions. Seules les cellules grisées (comme celles-ci) sont à compléter. Les cellules sur fond blanc se renseignent automatiquent, en combinant les données des différentes fiches action. </t>
  </si>
  <si>
    <t xml:space="preserve">Vous pouvez utiliser cet outil à n'importe quel moment de votre démarche en commançant par le diagnostic ou en complétant directement les fiches action. </t>
  </si>
  <si>
    <t>Les fiches actions ont été conçues pour être complétées par tous les acteurs de la communauté scolaire (élèves, personnels, enseignants…). Elles accompagnent les équipes tout au long du projet, de la conception au bilan, en passant par la mise en œuvre. En début d'année, une copie de cette fiche pourra être intégrée à l'outil de pilotage afin d'assurer le suivi de l'action. En fin d'année, les auteurs ne manqueront pas de compléter le bilan lors du comité de pilotage de la démarche ou en amont, en envoyant une version mise à jour de la fiche.</t>
  </si>
  <si>
    <t>En début d'année, les acteurs envoient leurs fiches action au référent (référent EDD, chef d'établissement…). Lors des réunions de pilotage, ces fiches servent de support pour échanger sur les différents projets. En fin d'année, à l'heure du bilan, les équipes complètent la partie bilan de leur fiche action (lors du comité de pilotage ou en amont en envoyant une version mise à jour). Les onglets "bilan des actions" et "analyse globale" sont partiellement complétés par la compilation automatique des données des différentes fiches action. Ces deux onglets serviront de support pour effectuer le bilan de la démarche à l'échelle de l'établissement et fixer les nouveaux objectifs pour l'année suivante.</t>
  </si>
  <si>
    <t>5 - Comment compléter le diagnostic ?</t>
  </si>
  <si>
    <t>L'outil fonctionne avec deux types de fichiers : le fichier "outil pilotage E3D" (un seul par établissement et par année) et les fichiers "fiche action" (autant de fichiers que d'actions). L'outil de pilotage peut intégrer jusqu'à trente fiches action. Afin de permettre à l'outil de faire une synthèse automatique, chaque fiche action devra porter un numéro différent : ACTION1, ACTION2, ACTION3.... Pour cela, il suffit d'utiliser la fonction "renommer" (clique droit sur l'onglet de la fiche action).</t>
  </si>
  <si>
    <t xml:space="preserve">Vous pouvez contacter l'assistance technique à cette adresse : guillaume.saliege@ac-creteil.fr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</si>
</sst>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0"/>
    <numFmt numFmtId="165" formatCode="#,##0\ &quot;€&quot;"/>
    <numFmt numFmtId="166" formatCode="#,##0.00\ &quot;€&quot;"/>
  </numFmts>
  <fonts count="67" x14ac:knownFonts="1">
    <font>
      <sz val="11"/>
      <color rgb="FF000000"/>
      <name val="Calibri"/>
      <family val="2"/>
      <charset val="1"/>
    </font>
    <font>
      <b/>
      <sz val="16"/>
      <color rgb="FFFFFFFF"/>
      <name val="Calibri"/>
      <family val="2"/>
      <charset val="1"/>
    </font>
    <font>
      <b/>
      <sz val="14"/>
      <color rgb="FFFFFFFF"/>
      <name val="Calibri"/>
      <family val="2"/>
      <charset val="1"/>
    </font>
    <font>
      <sz val="14"/>
      <color rgb="FF385724"/>
      <name val="Calibri"/>
      <family val="2"/>
      <charset val="1"/>
    </font>
    <font>
      <b/>
      <sz val="14"/>
      <color rgb="FF385724"/>
      <name val="Calibri"/>
      <family val="2"/>
      <charset val="1"/>
    </font>
    <font>
      <u/>
      <sz val="11"/>
      <color rgb="FF0563C1"/>
      <name val="Calibri"/>
      <family val="2"/>
      <charset val="1"/>
    </font>
    <font>
      <sz val="11"/>
      <color rgb="FF385724"/>
      <name val="Calibri"/>
      <family val="2"/>
      <charset val="1"/>
    </font>
    <font>
      <b/>
      <sz val="11"/>
      <color rgb="FF385724"/>
      <name val="Calibri"/>
      <family val="2"/>
      <charset val="1"/>
    </font>
    <font>
      <i/>
      <sz val="11"/>
      <color rgb="FFFFFFFF"/>
      <name val="Calibri"/>
      <family val="2"/>
      <charset val="1"/>
    </font>
    <font>
      <b/>
      <i/>
      <sz val="11"/>
      <color rgb="FF385724"/>
      <name val="Calibri"/>
      <family val="2"/>
      <charset val="1"/>
    </font>
    <font>
      <b/>
      <sz val="11"/>
      <color rgb="FFFFFFFF"/>
      <name val="Calibri"/>
      <family val="2"/>
      <charset val="1"/>
    </font>
    <font>
      <b/>
      <sz val="11"/>
      <color rgb="FF548235"/>
      <name val="Calibri"/>
      <family val="2"/>
      <charset val="1"/>
    </font>
    <font>
      <b/>
      <sz val="16"/>
      <color rgb="FF385724"/>
      <name val="Calibri"/>
      <family val="2"/>
      <charset val="1"/>
    </font>
    <font>
      <b/>
      <sz val="16"/>
      <color rgb="FF548235"/>
      <name val="Calibri"/>
      <family val="2"/>
      <charset val="1"/>
    </font>
    <font>
      <i/>
      <sz val="9"/>
      <color rgb="FF385724"/>
      <name val="Calibri"/>
      <family val="2"/>
      <charset val="1"/>
    </font>
    <font>
      <sz val="11"/>
      <color rgb="FFFFFFFF"/>
      <name val="Calibri"/>
      <family val="2"/>
      <charset val="1"/>
    </font>
    <font>
      <i/>
      <sz val="11"/>
      <color rgb="FF385724"/>
      <name val="Calibri"/>
      <family val="2"/>
      <charset val="1"/>
    </font>
    <font>
      <sz val="11"/>
      <color rgb="FF000000"/>
      <name val="Wingdings"/>
      <charset val="2"/>
    </font>
    <font>
      <sz val="11"/>
      <color rgb="FF385724"/>
      <name val="Calibri"/>
      <family val="2"/>
    </font>
    <font>
      <sz val="11"/>
      <color rgb="FFFF0000"/>
      <name val="Calibri"/>
      <family val="2"/>
      <charset val="1"/>
    </font>
    <font>
      <b/>
      <sz val="11"/>
      <color rgb="FF385724"/>
      <name val="Calibri"/>
      <family val="2"/>
    </font>
    <font>
      <b/>
      <sz val="18"/>
      <color rgb="FFFFFFFF"/>
      <name val="Calibri"/>
      <family val="2"/>
      <charset val="1"/>
    </font>
    <font>
      <b/>
      <sz val="9"/>
      <color indexed="81"/>
      <name val="Tahoma"/>
      <family val="2"/>
    </font>
    <font>
      <b/>
      <i/>
      <sz val="11"/>
      <color rgb="FFFFFFFF"/>
      <name val="Calibri"/>
      <family val="2"/>
    </font>
    <font>
      <sz val="10"/>
      <color rgb="FF385724"/>
      <name val="Calibri"/>
      <family val="2"/>
      <charset val="1"/>
    </font>
    <font>
      <b/>
      <sz val="11"/>
      <color rgb="FFFFFFFF"/>
      <name val="Calibri"/>
      <family val="2"/>
    </font>
    <font>
      <b/>
      <sz val="10"/>
      <color rgb="FFFFFFFF"/>
      <name val="Calibri"/>
      <family val="2"/>
    </font>
    <font>
      <b/>
      <sz val="10"/>
      <color rgb="FFFFFFFF"/>
      <name val="Calibri"/>
      <family val="2"/>
      <charset val="1"/>
    </font>
    <font>
      <b/>
      <sz val="10"/>
      <color rgb="FF385724"/>
      <name val="Calibri"/>
      <family val="2"/>
      <charset val="1"/>
    </font>
    <font>
      <sz val="10"/>
      <color rgb="FF000000"/>
      <name val="Calibri"/>
      <family val="2"/>
      <charset val="1"/>
    </font>
    <font>
      <b/>
      <sz val="10"/>
      <color rgb="FF385724"/>
      <name val="Calibri"/>
      <family val="2"/>
    </font>
    <font>
      <b/>
      <sz val="9"/>
      <color rgb="FF000000"/>
      <name val="Tahoma"/>
      <family val="2"/>
    </font>
    <font>
      <b/>
      <sz val="10"/>
      <color theme="0"/>
      <name val="Calibri"/>
      <family val="2"/>
    </font>
    <font>
      <i/>
      <sz val="10"/>
      <color rgb="FF385724"/>
      <name val="Calibri"/>
      <family val="2"/>
      <charset val="1"/>
    </font>
    <font>
      <b/>
      <sz val="11"/>
      <color theme="6" tint="-0.499984740745262"/>
      <name val="Calibri"/>
      <family val="2"/>
    </font>
    <font>
      <sz val="10"/>
      <color rgb="FF385724"/>
      <name val="Calibri"/>
      <family val="2"/>
    </font>
    <font>
      <i/>
      <sz val="10"/>
      <color rgb="FF385724"/>
      <name val="Calibri"/>
      <family val="2"/>
    </font>
    <font>
      <b/>
      <sz val="11"/>
      <color theme="6" tint="-0.499984740745262"/>
      <name val="Calibri"/>
      <family val="2"/>
      <charset val="1"/>
    </font>
    <font>
      <b/>
      <sz val="11"/>
      <color theme="0"/>
      <name val="Calibri"/>
      <family val="2"/>
    </font>
    <font>
      <b/>
      <sz val="12"/>
      <color rgb="FFFFFFFF"/>
      <name val="Calibri"/>
      <family val="2"/>
      <charset val="1"/>
    </font>
    <font>
      <b/>
      <sz val="10"/>
      <color theme="0"/>
      <name val="Calibri"/>
      <family val="2"/>
      <charset val="1"/>
    </font>
    <font>
      <b/>
      <sz val="14"/>
      <color theme="0"/>
      <name val="Calibri"/>
      <family val="2"/>
      <charset val="1"/>
    </font>
    <font>
      <b/>
      <i/>
      <sz val="10"/>
      <color rgb="FFFFFFFF"/>
      <name val="Calibri"/>
      <family val="2"/>
    </font>
    <font>
      <b/>
      <i/>
      <sz val="10"/>
      <color theme="0"/>
      <name val="Calibri"/>
      <family val="2"/>
    </font>
    <font>
      <sz val="11"/>
      <name val="Calibri"/>
      <family val="2"/>
      <charset val="1"/>
    </font>
    <font>
      <b/>
      <sz val="16"/>
      <color theme="6" tint="-0.499984740745262"/>
      <name val="Calibri"/>
      <family val="2"/>
    </font>
    <font>
      <sz val="11"/>
      <color theme="6" tint="-0.499984740745262"/>
      <name val="Calibri"/>
      <family val="2"/>
      <charset val="1"/>
    </font>
    <font>
      <sz val="11"/>
      <color theme="0"/>
      <name val="Calibri"/>
      <family val="2"/>
      <charset val="1"/>
    </font>
    <font>
      <b/>
      <sz val="9"/>
      <name val="Calibri"/>
      <family val="2"/>
    </font>
    <font>
      <b/>
      <sz val="10"/>
      <name val="Calibri"/>
      <family val="2"/>
      <charset val="1"/>
    </font>
    <font>
      <sz val="9"/>
      <color rgb="FF000000"/>
      <name val="Calibri"/>
      <family val="2"/>
      <charset val="1"/>
    </font>
    <font>
      <sz val="9"/>
      <name val="Calibri"/>
      <family val="2"/>
      <charset val="1"/>
    </font>
    <font>
      <b/>
      <sz val="6"/>
      <name val="Calibri"/>
      <family val="2"/>
      <charset val="1"/>
    </font>
    <font>
      <b/>
      <sz val="16"/>
      <color theme="0"/>
      <name val="Calibri"/>
      <family val="2"/>
    </font>
    <font>
      <b/>
      <sz val="22"/>
      <color theme="0"/>
      <name val="Calibri"/>
      <family val="2"/>
    </font>
    <font>
      <b/>
      <sz val="26"/>
      <color theme="0"/>
      <name val="Calibri"/>
      <family val="2"/>
    </font>
    <font>
      <b/>
      <u/>
      <sz val="16"/>
      <color rgb="FF00B050"/>
      <name val="Calibri"/>
      <family val="2"/>
    </font>
    <font>
      <sz val="16"/>
      <color theme="6" tint="-0.499984740745262"/>
      <name val="Calibri"/>
      <family val="2"/>
    </font>
    <font>
      <sz val="14"/>
      <color theme="6" tint="-0.499984740745262"/>
      <name val="Calibri"/>
      <family val="2"/>
    </font>
    <font>
      <sz val="9"/>
      <color indexed="81"/>
      <name val="Tahoma"/>
      <family val="2"/>
    </font>
    <font>
      <b/>
      <sz val="9"/>
      <color rgb="FF385724"/>
      <name val="Calibri"/>
      <family val="2"/>
    </font>
    <font>
      <b/>
      <sz val="11"/>
      <name val="Calibri"/>
      <family val="2"/>
      <charset val="1"/>
    </font>
    <font>
      <b/>
      <sz val="6"/>
      <color rgb="FF385724"/>
      <name val="Calibri"/>
      <family val="2"/>
    </font>
    <font>
      <b/>
      <sz val="7"/>
      <color rgb="FF385724"/>
      <name val="Calibri"/>
      <family val="2"/>
    </font>
    <font>
      <sz val="11"/>
      <color rgb="FF000000"/>
      <name val="Calibri"/>
      <family val="2"/>
      <charset val="1"/>
    </font>
    <font>
      <sz val="12"/>
      <color theme="6" tint="-0.499984740745262"/>
      <name val="Calibri"/>
      <family val="2"/>
    </font>
    <font>
      <sz val="12"/>
      <color rgb="FF000000"/>
      <name val="Calibri"/>
      <family val="2"/>
    </font>
  </fonts>
  <fills count="17">
    <fill>
      <patternFill patternType="none"/>
    </fill>
    <fill>
      <patternFill patternType="gray125"/>
    </fill>
    <fill>
      <patternFill patternType="solid">
        <fgColor rgb="FFC5E0B4"/>
        <bgColor rgb="FFE2F0D9"/>
      </patternFill>
    </fill>
    <fill>
      <patternFill patternType="solid">
        <fgColor rgb="FFE2F0D9"/>
        <bgColor rgb="FFFFFFCC"/>
      </patternFill>
    </fill>
    <fill>
      <patternFill patternType="solid">
        <fgColor rgb="FFFFFFFF"/>
        <bgColor rgb="FFFFFFCC"/>
      </patternFill>
    </fill>
    <fill>
      <patternFill patternType="solid">
        <fgColor rgb="FF2F5597"/>
        <bgColor rgb="FF0563C1"/>
      </patternFill>
    </fill>
    <fill>
      <patternFill patternType="solid">
        <fgColor rgb="FFC55A11"/>
        <bgColor rgb="FF993300"/>
      </patternFill>
    </fill>
    <fill>
      <patternFill patternType="solid">
        <fgColor rgb="FFBF9000"/>
        <bgColor rgb="FFC55A11"/>
      </patternFill>
    </fill>
    <fill>
      <patternFill patternType="solid">
        <fgColor rgb="FF00B050"/>
        <bgColor rgb="FF333300"/>
      </patternFill>
    </fill>
    <fill>
      <patternFill patternType="solid">
        <fgColor rgb="FF00B050"/>
        <bgColor rgb="FF339933"/>
      </patternFill>
    </fill>
    <fill>
      <patternFill patternType="solid">
        <fgColor theme="6" tint="0.79998168889431442"/>
        <bgColor indexed="64"/>
      </patternFill>
    </fill>
    <fill>
      <patternFill patternType="solid">
        <fgColor theme="6" tint="0.79998168889431442"/>
        <bgColor rgb="FFFFFFCC"/>
      </patternFill>
    </fill>
    <fill>
      <patternFill patternType="solid">
        <fgColor theme="6" tint="0.79998168889431442"/>
        <bgColor rgb="FF339933"/>
      </patternFill>
    </fill>
    <fill>
      <patternFill patternType="solid">
        <fgColor theme="0"/>
        <bgColor indexed="64"/>
      </patternFill>
    </fill>
    <fill>
      <patternFill patternType="solid">
        <fgColor theme="0"/>
        <bgColor rgb="FFFFFFCC"/>
      </patternFill>
    </fill>
    <fill>
      <patternFill patternType="solid">
        <fgColor rgb="FF00B050"/>
        <bgColor indexed="64"/>
      </patternFill>
    </fill>
    <fill>
      <patternFill patternType="solid">
        <fgColor theme="0" tint="-0.14999847407452621"/>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xf numFmtId="0" fontId="5" fillId="0" borderId="0" applyBorder="0" applyProtection="0"/>
    <xf numFmtId="0" fontId="64" fillId="0" borderId="0"/>
  </cellStyleXfs>
  <cellXfs count="363">
    <xf numFmtId="0" fontId="0" fillId="0" borderId="0" xfId="0"/>
    <xf numFmtId="0" fontId="0" fillId="0" borderId="0" xfId="0" applyFont="1" applyAlignment="1">
      <alignment horizontal="center" vertical="center" wrapText="1"/>
    </xf>
    <xf numFmtId="0" fontId="0" fillId="0" borderId="0" xfId="0" applyFont="1" applyAlignment="1">
      <alignment horizontal="left" vertical="center"/>
    </xf>
    <xf numFmtId="0" fontId="0" fillId="0" borderId="0" xfId="0" applyAlignment="1">
      <alignment vertical="center"/>
    </xf>
    <xf numFmtId="0" fontId="6" fillId="0" borderId="1" xfId="0" applyFont="1" applyBorder="1" applyAlignment="1">
      <alignment horizontal="left" vertical="center"/>
    </xf>
    <xf numFmtId="0" fontId="7" fillId="4" borderId="0" xfId="0" applyFont="1" applyFill="1" applyBorder="1" applyAlignment="1">
      <alignment horizontal="left" vertical="center"/>
    </xf>
    <xf numFmtId="0" fontId="0" fillId="0" borderId="0" xfId="0" applyFont="1"/>
    <xf numFmtId="0" fontId="7" fillId="3" borderId="1" xfId="0" applyFont="1" applyFill="1" applyBorder="1" applyAlignment="1">
      <alignment horizontal="center" vertical="center" wrapText="1"/>
    </xf>
    <xf numFmtId="0" fontId="0" fillId="0" borderId="0" xfId="0" applyFont="1" applyAlignment="1">
      <alignment wrapText="1"/>
    </xf>
    <xf numFmtId="0" fontId="6" fillId="0" borderId="1" xfId="0" applyFont="1" applyBorder="1" applyAlignment="1">
      <alignment vertical="center" wrapText="1"/>
    </xf>
    <xf numFmtId="0" fontId="0" fillId="0" borderId="0" xfId="0" applyFont="1" applyBorder="1"/>
    <xf numFmtId="0" fontId="19" fillId="0" borderId="0" xfId="0" applyFont="1"/>
    <xf numFmtId="0" fontId="6" fillId="0" borderId="1" xfId="0" applyFont="1" applyBorder="1" applyAlignment="1">
      <alignment horizontal="left" vertical="center" wrapText="1"/>
    </xf>
    <xf numFmtId="0" fontId="7" fillId="3" borderId="1"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wrapText="1"/>
      <protection locked="0"/>
    </xf>
    <xf numFmtId="0" fontId="4" fillId="2" borderId="0" xfId="0" applyFont="1" applyFill="1" applyAlignment="1" applyProtection="1">
      <alignment horizontal="center" vertical="center" wrapText="1"/>
      <protection locked="0"/>
    </xf>
    <xf numFmtId="0" fontId="5" fillId="2" borderId="0" xfId="1"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protection locked="0"/>
    </xf>
    <xf numFmtId="0" fontId="24" fillId="4" borderId="1" xfId="0" applyFont="1" applyFill="1" applyBorder="1" applyAlignment="1">
      <alignment vertical="center" wrapText="1"/>
    </xf>
    <xf numFmtId="0" fontId="29" fillId="0" borderId="0" xfId="0" applyFont="1"/>
    <xf numFmtId="0" fontId="7" fillId="3" borderId="1" xfId="0" applyFont="1" applyFill="1" applyBorder="1" applyAlignment="1" applyProtection="1">
      <alignment horizontal="center" vertical="center" wrapText="1"/>
      <protection locked="0"/>
    </xf>
    <xf numFmtId="0" fontId="6" fillId="10" borderId="1" xfId="0" applyFont="1" applyFill="1" applyBorder="1" applyAlignment="1" applyProtection="1">
      <alignment horizontal="left" vertical="center" wrapText="1"/>
      <protection locked="0"/>
    </xf>
    <xf numFmtId="0" fontId="10"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Border="1" applyAlignment="1">
      <alignment horizontal="left" vertical="center" wrapText="1"/>
    </xf>
    <xf numFmtId="0" fontId="0" fillId="0" borderId="0" xfId="0" applyFont="1" applyFill="1" applyBorder="1" applyAlignment="1">
      <alignment vertical="center" wrapText="1"/>
    </xf>
    <xf numFmtId="0" fontId="15" fillId="0" borderId="0" xfId="0" applyFont="1" applyFill="1" applyBorder="1" applyAlignment="1">
      <alignment horizontal="left" vertical="center" wrapText="1"/>
    </xf>
    <xf numFmtId="0" fontId="26" fillId="5" borderId="1" xfId="0" applyFont="1" applyFill="1" applyBorder="1" applyAlignment="1">
      <alignment horizontal="left" vertical="center" wrapText="1"/>
    </xf>
    <xf numFmtId="0" fontId="26" fillId="6" borderId="1" xfId="0" applyFont="1" applyFill="1" applyBorder="1" applyAlignment="1">
      <alignment horizontal="left" vertical="center" wrapText="1"/>
    </xf>
    <xf numFmtId="0" fontId="26" fillId="6" borderId="1" xfId="0" applyFont="1" applyFill="1" applyBorder="1" applyAlignment="1">
      <alignment vertical="center" wrapText="1"/>
    </xf>
    <xf numFmtId="0" fontId="26" fillId="7" borderId="1" xfId="0" applyFont="1" applyFill="1" applyBorder="1" applyAlignment="1">
      <alignment horizontal="left" vertical="center" wrapText="1"/>
    </xf>
    <xf numFmtId="0" fontId="30" fillId="0" borderId="1" xfId="0" applyFont="1" applyBorder="1" applyAlignment="1">
      <alignment horizontal="left" vertical="center" wrapText="1"/>
    </xf>
    <xf numFmtId="0" fontId="30" fillId="0" borderId="3" xfId="0" applyFont="1" applyBorder="1" applyAlignment="1">
      <alignment vertical="center" wrapText="1"/>
    </xf>
    <xf numFmtId="0" fontId="7" fillId="3" borderId="1"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24" fillId="4" borderId="1" xfId="0" applyFont="1" applyFill="1" applyBorder="1" applyAlignment="1">
      <alignment horizontal="left" vertical="center" wrapText="1"/>
    </xf>
    <xf numFmtId="0" fontId="6" fillId="0" borderId="1" xfId="0" applyFont="1" applyBorder="1" applyAlignment="1">
      <alignment horizontal="left" vertical="center"/>
    </xf>
    <xf numFmtId="0" fontId="7" fillId="3" borderId="1" xfId="0" applyFont="1" applyFill="1" applyBorder="1" applyAlignment="1" applyProtection="1">
      <alignment horizontal="center" vertical="center"/>
      <protection locked="0"/>
    </xf>
    <xf numFmtId="0" fontId="30" fillId="0" borderId="1" xfId="0" applyFont="1" applyBorder="1" applyAlignment="1">
      <alignment horizontal="left" vertical="center" wrapText="1"/>
    </xf>
    <xf numFmtId="0" fontId="0" fillId="0" borderId="0" xfId="0" applyFont="1" applyFill="1"/>
    <xf numFmtId="0" fontId="20" fillId="0" borderId="6" xfId="0" applyFont="1" applyBorder="1"/>
    <xf numFmtId="0" fontId="33" fillId="4" borderId="1" xfId="0" applyFont="1" applyFill="1" applyBorder="1" applyAlignment="1">
      <alignment horizontal="left" vertical="center" wrapText="1"/>
    </xf>
    <xf numFmtId="0" fontId="14" fillId="4" borderId="1" xfId="0" applyFont="1" applyFill="1" applyBorder="1" applyAlignment="1">
      <alignment vertical="center" wrapText="1"/>
    </xf>
    <xf numFmtId="0" fontId="0" fillId="0" borderId="0" xfId="0" applyFill="1"/>
    <xf numFmtId="0" fontId="7" fillId="3" borderId="1" xfId="0" applyFont="1" applyFill="1" applyBorder="1" applyAlignment="1" applyProtection="1">
      <alignment horizontal="center" vertical="center"/>
      <protection locked="0"/>
    </xf>
    <xf numFmtId="0" fontId="7" fillId="3" borderId="1" xfId="0" applyFont="1" applyFill="1" applyBorder="1" applyAlignment="1">
      <alignment horizontal="center" vertical="center" wrapText="1"/>
    </xf>
    <xf numFmtId="0" fontId="10" fillId="0" borderId="2" xfId="0" applyFont="1" applyBorder="1" applyAlignment="1">
      <alignment vertical="center" wrapText="1"/>
    </xf>
    <xf numFmtId="0" fontId="10" fillId="0" borderId="8" xfId="0" applyFont="1" applyBorder="1" applyAlignment="1">
      <alignment vertical="center" wrapText="1"/>
    </xf>
    <xf numFmtId="0" fontId="26" fillId="0" borderId="11" xfId="0" applyFont="1" applyFill="1" applyBorder="1" applyAlignment="1">
      <alignment horizontal="left" vertical="center" wrapText="1"/>
    </xf>
    <xf numFmtId="0" fontId="7" fillId="0" borderId="10" xfId="0" applyFont="1" applyFill="1" applyBorder="1" applyAlignment="1" applyProtection="1">
      <alignment horizontal="center" vertical="center"/>
    </xf>
    <xf numFmtId="0" fontId="10" fillId="0" borderId="5" xfId="0" applyFont="1" applyBorder="1" applyAlignment="1">
      <alignment horizontal="center" vertical="center" wrapText="1"/>
    </xf>
    <xf numFmtId="0" fontId="34" fillId="3" borderId="6" xfId="0" applyFont="1" applyFill="1" applyBorder="1" applyAlignment="1" applyProtection="1">
      <alignment horizontal="center"/>
      <protection locked="0"/>
    </xf>
    <xf numFmtId="0" fontId="2" fillId="9" borderId="0" xfId="0" applyFont="1" applyFill="1" applyAlignment="1">
      <alignment horizontal="center" vertical="center"/>
    </xf>
    <xf numFmtId="0" fontId="2" fillId="9" borderId="0" xfId="0" applyFont="1" applyFill="1" applyAlignment="1">
      <alignment horizontal="center" vertical="center" wrapText="1"/>
    </xf>
    <xf numFmtId="0" fontId="5" fillId="0" borderId="0" xfId="1"/>
    <xf numFmtId="0" fontId="7" fillId="0" borderId="0" xfId="0" applyFont="1" applyFill="1" applyBorder="1" applyAlignment="1">
      <alignment horizontal="left" vertical="center"/>
    </xf>
    <xf numFmtId="0" fontId="35" fillId="0" borderId="4" xfId="0" applyFont="1" applyBorder="1" applyAlignment="1">
      <alignment vertical="center" wrapText="1"/>
    </xf>
    <xf numFmtId="0" fontId="35" fillId="0" borderId="4" xfId="0" applyFont="1" applyBorder="1" applyAlignment="1">
      <alignment horizontal="left" vertical="center"/>
    </xf>
    <xf numFmtId="0" fontId="37" fillId="3" borderId="1" xfId="0" applyFont="1" applyFill="1" applyBorder="1" applyAlignment="1" applyProtection="1">
      <alignment horizontal="center" vertical="center"/>
      <protection locked="0"/>
    </xf>
    <xf numFmtId="164" fontId="3" fillId="2" borderId="0" xfId="0" applyNumberFormat="1" applyFont="1" applyFill="1" applyAlignment="1" applyProtection="1">
      <alignment horizontal="center" vertical="center"/>
      <protection locked="0"/>
    </xf>
    <xf numFmtId="0" fontId="1" fillId="0" borderId="0" xfId="0" applyFont="1" applyFill="1" applyBorder="1" applyAlignment="1">
      <alignment vertical="center"/>
    </xf>
    <xf numFmtId="0" fontId="30" fillId="0" borderId="1" xfId="0" applyFont="1" applyBorder="1" applyAlignment="1">
      <alignment horizontal="left" vertical="center" wrapText="1"/>
    </xf>
    <xf numFmtId="0" fontId="7" fillId="3" borderId="1" xfId="0" applyFont="1" applyFill="1" applyBorder="1" applyAlignment="1" applyProtection="1">
      <alignment horizontal="center" vertical="center"/>
      <protection locked="0"/>
    </xf>
    <xf numFmtId="0" fontId="37" fillId="3" borderId="1" xfId="0" applyFont="1" applyFill="1" applyBorder="1" applyAlignment="1" applyProtection="1">
      <alignment horizontal="center" vertical="center"/>
      <protection locked="0"/>
    </xf>
    <xf numFmtId="0" fontId="6" fillId="0" borderId="1" xfId="0" applyFont="1" applyBorder="1" applyAlignment="1">
      <alignment horizontal="left" vertical="center"/>
    </xf>
    <xf numFmtId="0" fontId="24" fillId="0" borderId="4" xfId="0" applyFont="1" applyBorder="1" applyAlignment="1">
      <alignment horizontal="left" vertical="center"/>
    </xf>
    <xf numFmtId="0" fontId="24" fillId="0" borderId="1" xfId="0" applyFont="1" applyBorder="1" applyAlignment="1">
      <alignment horizontal="left" vertical="center" wrapText="1"/>
    </xf>
    <xf numFmtId="0" fontId="24" fillId="0" borderId="1" xfId="0" applyFont="1" applyBorder="1" applyAlignment="1">
      <alignment vertical="center" wrapText="1"/>
    </xf>
    <xf numFmtId="0" fontId="24" fillId="13" borderId="1" xfId="0" applyFont="1" applyFill="1" applyBorder="1" applyAlignment="1" applyProtection="1">
      <alignment horizontal="left" vertical="center" wrapText="1"/>
    </xf>
    <xf numFmtId="0" fontId="7" fillId="0" borderId="1" xfId="0" applyFont="1" applyFill="1" applyBorder="1" applyAlignment="1">
      <alignment vertical="center" textRotation="90"/>
    </xf>
    <xf numFmtId="0" fontId="7" fillId="0" borderId="1" xfId="0" applyFont="1" applyFill="1" applyBorder="1" applyAlignment="1" applyProtection="1">
      <alignment horizontal="center" vertical="center"/>
      <protection hidden="1"/>
    </xf>
    <xf numFmtId="0" fontId="23" fillId="15" borderId="12" xfId="0" applyFont="1" applyFill="1" applyBorder="1" applyAlignment="1"/>
    <xf numFmtId="0" fontId="23" fillId="15" borderId="2" xfId="0" applyFont="1" applyFill="1" applyBorder="1" applyAlignment="1"/>
    <xf numFmtId="0" fontId="23" fillId="15" borderId="15" xfId="0" applyFont="1" applyFill="1" applyBorder="1" applyAlignment="1"/>
    <xf numFmtId="0" fontId="7" fillId="0" borderId="1" xfId="0" applyFont="1" applyFill="1" applyBorder="1" applyAlignment="1" applyProtection="1">
      <alignment horizontal="center" vertical="center" wrapText="1"/>
      <protection hidden="1"/>
    </xf>
    <xf numFmtId="0" fontId="44" fillId="0" borderId="0" xfId="0" applyFont="1"/>
    <xf numFmtId="0" fontId="34" fillId="10" borderId="1" xfId="0" applyFont="1" applyFill="1" applyBorder="1" applyAlignment="1" applyProtection="1">
      <alignment horizontal="left" vertical="center" wrapText="1"/>
      <protection locked="0"/>
    </xf>
    <xf numFmtId="0" fontId="7" fillId="0" borderId="1" xfId="0" applyFont="1" applyFill="1" applyBorder="1" applyAlignment="1">
      <alignment horizontal="center" vertical="center" textRotation="90"/>
    </xf>
    <xf numFmtId="0" fontId="46" fillId="0" borderId="1" xfId="0" applyFont="1" applyFill="1" applyBorder="1" applyAlignment="1" applyProtection="1">
      <alignment horizontal="left" vertical="center" wrapText="1"/>
      <protection hidden="1"/>
    </xf>
    <xf numFmtId="0" fontId="44" fillId="0" borderId="0" xfId="0" applyFont="1" applyProtection="1">
      <protection hidden="1"/>
    </xf>
    <xf numFmtId="0" fontId="44" fillId="0" borderId="0" xfId="0" applyFont="1" applyFill="1" applyProtection="1">
      <protection hidden="1"/>
    </xf>
    <xf numFmtId="0" fontId="44" fillId="0" borderId="0" xfId="0" applyFont="1" applyAlignment="1" applyProtection="1">
      <alignment wrapText="1"/>
      <protection hidden="1"/>
    </xf>
    <xf numFmtId="0" fontId="44" fillId="0" borderId="0" xfId="0" applyFont="1" applyBorder="1" applyProtection="1">
      <protection hidden="1"/>
    </xf>
    <xf numFmtId="0" fontId="47" fillId="0" borderId="0" xfId="0" applyFont="1" applyProtection="1">
      <protection hidden="1"/>
    </xf>
    <xf numFmtId="0" fontId="47" fillId="0" borderId="0" xfId="0" applyFont="1" applyFill="1" applyProtection="1">
      <protection hidden="1"/>
    </xf>
    <xf numFmtId="0" fontId="47" fillId="0" borderId="0" xfId="0" applyFont="1" applyAlignment="1" applyProtection="1">
      <alignment horizontal="center" vertical="center"/>
      <protection hidden="1"/>
    </xf>
    <xf numFmtId="0" fontId="47" fillId="0" borderId="0" xfId="0" applyFont="1" applyAlignment="1" applyProtection="1">
      <alignment wrapText="1"/>
      <protection hidden="1"/>
    </xf>
    <xf numFmtId="0" fontId="47" fillId="0" borderId="0" xfId="0" applyFont="1" applyBorder="1" applyProtection="1">
      <protection hidden="1"/>
    </xf>
    <xf numFmtId="0" fontId="47" fillId="0" borderId="0" xfId="0" applyFont="1" applyAlignment="1" applyProtection="1">
      <alignment horizontal="center"/>
      <protection hidden="1"/>
    </xf>
    <xf numFmtId="0" fontId="46" fillId="10" borderId="1" xfId="0" applyFont="1" applyFill="1" applyBorder="1" applyAlignment="1" applyProtection="1">
      <alignment horizontal="left" vertical="center" wrapText="1"/>
      <protection locked="0"/>
    </xf>
    <xf numFmtId="0" fontId="47" fillId="0" borderId="0" xfId="0" applyFont="1" applyFill="1" applyAlignment="1" applyProtection="1">
      <alignment horizontal="center" vertical="center"/>
      <protection hidden="1"/>
    </xf>
    <xf numFmtId="0" fontId="47" fillId="0" borderId="0" xfId="0" applyFont="1" applyAlignment="1" applyProtection="1">
      <alignment vertical="center" wrapText="1"/>
      <protection hidden="1"/>
    </xf>
    <xf numFmtId="0" fontId="52" fillId="0" borderId="0" xfId="0" applyFont="1" applyFill="1" applyAlignment="1">
      <alignment horizontal="center" vertical="center"/>
    </xf>
    <xf numFmtId="0" fontId="53" fillId="10" borderId="20" xfId="0" applyFont="1" applyFill="1" applyBorder="1" applyAlignment="1">
      <alignment vertical="top"/>
    </xf>
    <xf numFmtId="0" fontId="53" fillId="10" borderId="21" xfId="0" applyFont="1" applyFill="1" applyBorder="1" applyAlignment="1">
      <alignment vertical="top"/>
    </xf>
    <xf numFmtId="0" fontId="57" fillId="10" borderId="0" xfId="0" applyFont="1" applyFill="1" applyBorder="1" applyAlignment="1">
      <alignment wrapText="1"/>
    </xf>
    <xf numFmtId="0" fontId="57" fillId="10" borderId="23" xfId="0" applyFont="1" applyFill="1" applyBorder="1" applyAlignment="1">
      <alignment wrapText="1"/>
    </xf>
    <xf numFmtId="0" fontId="56" fillId="10" borderId="0" xfId="1" applyFont="1" applyFill="1" applyBorder="1" applyAlignment="1">
      <alignment vertical="center"/>
    </xf>
    <xf numFmtId="0" fontId="56" fillId="10" borderId="23" xfId="1" applyFont="1" applyFill="1" applyBorder="1" applyAlignment="1">
      <alignment vertical="center"/>
    </xf>
    <xf numFmtId="0" fontId="7" fillId="3"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hidden="1"/>
    </xf>
    <xf numFmtId="0" fontId="30" fillId="0" borderId="1" xfId="0" applyFont="1" applyBorder="1" applyAlignment="1">
      <alignment vertical="center" wrapText="1"/>
    </xf>
    <xf numFmtId="0" fontId="30" fillId="11" borderId="1" xfId="0" applyFont="1" applyFill="1" applyBorder="1" applyAlignment="1" applyProtection="1">
      <alignment vertical="center"/>
      <protection locked="0"/>
    </xf>
    <xf numFmtId="0" fontId="44" fillId="0" borderId="0" xfId="0" applyFont="1" applyFill="1"/>
    <xf numFmtId="0" fontId="44" fillId="0" borderId="0" xfId="0" applyFont="1" applyAlignment="1">
      <alignment wrapText="1"/>
    </xf>
    <xf numFmtId="0" fontId="60" fillId="0" borderId="12" xfId="0" applyFont="1" applyFill="1" applyBorder="1" applyAlignment="1" applyProtection="1">
      <alignment horizontal="right" vertical="center"/>
      <protection hidden="1"/>
    </xf>
    <xf numFmtId="0" fontId="61" fillId="0" borderId="0" xfId="0" applyFont="1" applyAlignment="1" applyProtection="1">
      <alignment vertical="center"/>
      <protection hidden="1"/>
    </xf>
    <xf numFmtId="0" fontId="61" fillId="0" borderId="0" xfId="0" applyFont="1" applyFill="1" applyAlignment="1" applyProtection="1">
      <alignment vertical="center"/>
      <protection hidden="1"/>
    </xf>
    <xf numFmtId="0" fontId="61" fillId="0" borderId="0" xfId="0" applyFont="1" applyAlignment="1" applyProtection="1">
      <alignment horizontal="left" wrapText="1"/>
      <protection hidden="1"/>
    </xf>
    <xf numFmtId="0" fontId="44" fillId="0" borderId="0" xfId="0" applyFont="1" applyAlignment="1" applyProtection="1">
      <alignment horizontal="left" wrapText="1"/>
      <protection hidden="1"/>
    </xf>
    <xf numFmtId="0" fontId="61" fillId="0" borderId="0" xfId="0" applyFont="1" applyFill="1" applyBorder="1" applyAlignment="1" applyProtection="1">
      <alignment horizontal="center" vertical="center" wrapText="1"/>
      <protection hidden="1"/>
    </xf>
    <xf numFmtId="0" fontId="61" fillId="0" borderId="0" xfId="0" applyFont="1" applyFill="1" applyBorder="1" applyAlignment="1" applyProtection="1">
      <alignment horizontal="left" vertical="center"/>
      <protection hidden="1"/>
    </xf>
    <xf numFmtId="0" fontId="44" fillId="0" borderId="0" xfId="0" applyFont="1" applyFill="1" applyBorder="1" applyProtection="1">
      <protection hidden="1"/>
    </xf>
    <xf numFmtId="0" fontId="61" fillId="0" borderId="0" xfId="0" applyFont="1" applyProtection="1">
      <protection hidden="1"/>
    </xf>
    <xf numFmtId="0" fontId="61" fillId="0" borderId="0" xfId="0" applyFont="1" applyFill="1" applyBorder="1" applyAlignment="1" applyProtection="1">
      <alignment horizontal="left" vertical="center" wrapText="1"/>
      <protection hidden="1"/>
    </xf>
    <xf numFmtId="0" fontId="61" fillId="0" borderId="0" xfId="0" applyFont="1" applyFill="1" applyProtection="1">
      <protection hidden="1"/>
    </xf>
    <xf numFmtId="0" fontId="62" fillId="0" borderId="1" xfId="0" applyFont="1" applyFill="1" applyBorder="1" applyAlignment="1" applyProtection="1">
      <alignment horizontal="right" vertical="center"/>
      <protection locked="0"/>
    </xf>
    <xf numFmtId="0" fontId="63" fillId="0" borderId="1" xfId="0" applyFont="1" applyBorder="1" applyAlignment="1">
      <alignment vertical="center" wrapText="1"/>
    </xf>
    <xf numFmtId="0" fontId="7" fillId="0" borderId="1" xfId="0" applyFont="1" applyFill="1" applyBorder="1" applyAlignment="1" applyProtection="1">
      <alignment vertical="center"/>
      <protection hidden="1"/>
    </xf>
    <xf numFmtId="0" fontId="0" fillId="0" borderId="0" xfId="0" applyFont="1" applyBorder="1" applyAlignment="1">
      <alignment horizontal="center"/>
    </xf>
    <xf numFmtId="0" fontId="66" fillId="0" borderId="0" xfId="0" applyFont="1"/>
    <xf numFmtId="0" fontId="0" fillId="10" borderId="22" xfId="0" applyFill="1" applyBorder="1" applyAlignment="1">
      <alignment vertical="top"/>
    </xf>
    <xf numFmtId="0" fontId="5" fillId="10" borderId="0" xfId="1" applyFill="1" applyBorder="1" applyAlignment="1">
      <alignment vertical="top"/>
    </xf>
    <xf numFmtId="0" fontId="5" fillId="10" borderId="23" xfId="1" applyFill="1" applyBorder="1" applyAlignment="1">
      <alignment vertical="top"/>
    </xf>
    <xf numFmtId="0" fontId="0" fillId="0" borderId="0" xfId="0" applyAlignment="1">
      <alignment vertical="top"/>
    </xf>
    <xf numFmtId="0" fontId="1" fillId="8" borderId="1" xfId="0" applyFont="1" applyFill="1" applyBorder="1" applyAlignment="1">
      <alignment horizontal="center"/>
    </xf>
    <xf numFmtId="0" fontId="2" fillId="9" borderId="1" xfId="0" applyFont="1" applyFill="1" applyBorder="1" applyAlignment="1">
      <alignment horizontal="center" vertical="center"/>
    </xf>
    <xf numFmtId="0" fontId="23" fillId="9" borderId="4" xfId="0" applyFont="1" applyFill="1" applyBorder="1" applyAlignment="1">
      <alignment horizontal="left" vertical="center"/>
    </xf>
    <xf numFmtId="0" fontId="7" fillId="0" borderId="1" xfId="0" applyFont="1" applyBorder="1" applyAlignment="1">
      <alignment horizontal="left" vertical="center"/>
    </xf>
    <xf numFmtId="0" fontId="7" fillId="0" borderId="11" xfId="0" applyFont="1" applyBorder="1" applyAlignment="1">
      <alignment horizontal="left" vertical="center"/>
    </xf>
    <xf numFmtId="0" fontId="7" fillId="0" borderId="3" xfId="0" applyFont="1" applyBorder="1" applyAlignment="1">
      <alignment horizontal="left" vertical="center"/>
    </xf>
    <xf numFmtId="0" fontId="7" fillId="3" borderId="1" xfId="0" applyFont="1" applyFill="1" applyBorder="1" applyAlignment="1" applyProtection="1">
      <alignment horizontal="center" vertical="center"/>
      <protection locked="0"/>
    </xf>
    <xf numFmtId="0" fontId="6" fillId="0" borderId="5" xfId="0" applyFont="1" applyBorder="1" applyAlignment="1">
      <alignment horizontal="left" vertical="center"/>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37" fillId="3" borderId="1" xfId="0" applyFont="1" applyFill="1" applyBorder="1" applyAlignment="1" applyProtection="1">
      <alignment horizontal="center" vertical="center"/>
      <protection locked="0"/>
    </xf>
    <xf numFmtId="0" fontId="0" fillId="0" borderId="9" xfId="0" applyFont="1" applyBorder="1" applyAlignment="1">
      <alignment horizontal="center"/>
    </xf>
    <xf numFmtId="0" fontId="2" fillId="9" borderId="1" xfId="0" applyFont="1" applyFill="1" applyBorder="1" applyAlignment="1" applyProtection="1">
      <alignment horizontal="center" vertical="top"/>
      <protection hidden="1"/>
    </xf>
    <xf numFmtId="0" fontId="6" fillId="0" borderId="1" xfId="0" applyFont="1" applyBorder="1" applyAlignment="1">
      <alignment horizontal="center"/>
    </xf>
    <xf numFmtId="0" fontId="7" fillId="0" borderId="2" xfId="0" applyFont="1" applyBorder="1" applyAlignment="1">
      <alignment horizontal="center" vertical="center"/>
    </xf>
    <xf numFmtId="0" fontId="23" fillId="9" borderId="1" xfId="0" applyFont="1" applyFill="1" applyBorder="1" applyAlignment="1">
      <alignment horizontal="left"/>
    </xf>
    <xf numFmtId="0" fontId="27" fillId="9" borderId="10" xfId="0" applyFont="1" applyFill="1" applyBorder="1" applyAlignment="1">
      <alignment horizontal="center" vertical="center" wrapText="1"/>
    </xf>
    <xf numFmtId="0" fontId="27" fillId="9" borderId="11" xfId="0" applyFont="1" applyFill="1" applyBorder="1" applyAlignment="1">
      <alignment horizontal="center" vertical="center" wrapText="1"/>
    </xf>
    <xf numFmtId="0" fontId="27" fillId="9" borderId="5" xfId="0" applyFont="1" applyFill="1" applyBorder="1" applyAlignment="1">
      <alignment horizontal="center" vertical="center" wrapText="1"/>
    </xf>
    <xf numFmtId="0" fontId="27" fillId="9" borderId="14" xfId="0" applyFont="1" applyFill="1" applyBorder="1" applyAlignment="1">
      <alignment horizontal="center" vertical="center" wrapText="1"/>
    </xf>
    <xf numFmtId="0" fontId="13" fillId="0" borderId="5" xfId="0" applyFont="1" applyFill="1" applyBorder="1" applyAlignment="1" applyProtection="1">
      <alignment horizontal="center" vertical="center" wrapText="1"/>
      <protection hidden="1"/>
    </xf>
    <xf numFmtId="0" fontId="13" fillId="0" borderId="14" xfId="0" applyFont="1" applyFill="1" applyBorder="1" applyAlignment="1" applyProtection="1">
      <alignment horizontal="center" vertical="center" wrapText="1"/>
      <protection hidden="1"/>
    </xf>
    <xf numFmtId="0" fontId="13" fillId="0" borderId="7" xfId="0" applyFont="1" applyFill="1" applyBorder="1" applyAlignment="1" applyProtection="1">
      <alignment horizontal="center" vertical="center" wrapText="1"/>
      <protection hidden="1"/>
    </xf>
    <xf numFmtId="0" fontId="13" fillId="0" borderId="13" xfId="0" applyFont="1" applyFill="1" applyBorder="1" applyAlignment="1" applyProtection="1">
      <alignment horizontal="center" vertical="center" wrapText="1"/>
      <protection hidden="1"/>
    </xf>
    <xf numFmtId="0" fontId="2" fillId="8" borderId="1" xfId="0" applyFont="1" applyFill="1" applyBorder="1" applyAlignment="1">
      <alignment horizontal="center" vertical="center"/>
    </xf>
    <xf numFmtId="0" fontId="39" fillId="9" borderId="1" xfId="0" applyFont="1" applyFill="1" applyBorder="1" applyAlignment="1">
      <alignment horizontal="center"/>
    </xf>
    <xf numFmtId="0" fontId="27" fillId="9" borderId="1" xfId="0" applyFont="1" applyFill="1" applyBorder="1" applyAlignment="1">
      <alignment horizontal="center" vertical="center" wrapText="1"/>
    </xf>
    <xf numFmtId="0" fontId="23" fillId="9" borderId="1" xfId="0" applyFont="1" applyFill="1" applyBorder="1" applyAlignment="1">
      <alignment horizontal="left" vertical="center"/>
    </xf>
    <xf numFmtId="0" fontId="11" fillId="3" borderId="1" xfId="0" applyFont="1" applyFill="1" applyBorder="1" applyAlignment="1" applyProtection="1">
      <alignment horizontal="center" vertical="center"/>
      <protection locked="0"/>
    </xf>
    <xf numFmtId="0" fontId="35" fillId="4" borderId="1" xfId="0" applyFont="1" applyFill="1" applyBorder="1" applyAlignment="1">
      <alignment horizontal="left" vertical="center" wrapText="1"/>
    </xf>
    <xf numFmtId="0" fontId="12" fillId="0" borderId="1" xfId="0" applyFont="1" applyFill="1" applyBorder="1" applyAlignment="1" applyProtection="1">
      <alignment horizontal="center" vertical="center" wrapText="1"/>
      <protection hidden="1"/>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13" xfId="0" applyFont="1" applyBorder="1" applyAlignment="1">
      <alignment horizontal="left" vertical="center"/>
    </xf>
    <xf numFmtId="0" fontId="0" fillId="0" borderId="15" xfId="0" applyBorder="1" applyAlignment="1">
      <alignment horizontal="center"/>
    </xf>
    <xf numFmtId="0" fontId="0" fillId="0" borderId="1" xfId="0" applyBorder="1" applyAlignment="1">
      <alignment horizontal="center"/>
    </xf>
    <xf numFmtId="0" fontId="0" fillId="0" borderId="12" xfId="0" applyBorder="1" applyAlignment="1">
      <alignment horizontal="center"/>
    </xf>
    <xf numFmtId="0" fontId="39" fillId="9" borderId="12" xfId="0" applyFont="1" applyFill="1" applyBorder="1" applyAlignment="1">
      <alignment horizontal="center"/>
    </xf>
    <xf numFmtId="0" fontId="39" fillId="9" borderId="2" xfId="0" applyFont="1" applyFill="1" applyBorder="1" applyAlignment="1">
      <alignment horizontal="center"/>
    </xf>
    <xf numFmtId="0" fontId="39" fillId="9" borderId="15" xfId="0" applyFont="1" applyFill="1" applyBorder="1" applyAlignment="1">
      <alignment horizontal="center"/>
    </xf>
    <xf numFmtId="0" fontId="13" fillId="3" borderId="1" xfId="0" applyFont="1" applyFill="1" applyBorder="1" applyAlignment="1">
      <alignment horizontal="center" vertical="center" wrapText="1"/>
    </xf>
    <xf numFmtId="0" fontId="23" fillId="15" borderId="12" xfId="0" applyFont="1" applyFill="1" applyBorder="1" applyAlignment="1">
      <alignment horizontal="left"/>
    </xf>
    <xf numFmtId="0" fontId="23" fillId="15" borderId="2" xfId="0" applyFont="1" applyFill="1" applyBorder="1" applyAlignment="1">
      <alignment horizontal="left"/>
    </xf>
    <xf numFmtId="0" fontId="23" fillId="15" borderId="15" xfId="0" applyFont="1" applyFill="1" applyBorder="1" applyAlignment="1">
      <alignment horizontal="left"/>
    </xf>
    <xf numFmtId="0" fontId="23" fillId="9" borderId="12" xfId="0" applyFont="1" applyFill="1" applyBorder="1" applyAlignment="1">
      <alignment horizontal="left" vertical="center" wrapText="1"/>
    </xf>
    <xf numFmtId="0" fontId="23" fillId="9" borderId="2" xfId="0" applyFont="1" applyFill="1" applyBorder="1" applyAlignment="1">
      <alignment horizontal="left" vertical="center" wrapText="1"/>
    </xf>
    <xf numFmtId="0" fontId="23" fillId="9" borderId="15"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2" xfId="0" applyFont="1" applyBorder="1" applyAlignment="1">
      <alignment horizontal="left" vertical="center" wrapText="1"/>
    </xf>
    <xf numFmtId="0" fontId="6" fillId="0" borderId="2" xfId="0" applyFont="1" applyBorder="1" applyAlignment="1">
      <alignment horizontal="left" vertical="center" wrapText="1"/>
    </xf>
    <xf numFmtId="0" fontId="6" fillId="0" borderId="15" xfId="0" applyFont="1" applyBorder="1" applyAlignment="1">
      <alignment horizontal="left" vertical="center" wrapText="1"/>
    </xf>
    <xf numFmtId="0" fontId="0" fillId="0" borderId="9" xfId="0" applyBorder="1" applyAlignment="1">
      <alignment horizontal="center"/>
    </xf>
    <xf numFmtId="0" fontId="13" fillId="14" borderId="1" xfId="0" applyFont="1" applyFill="1" applyBorder="1" applyAlignment="1" applyProtection="1">
      <alignment horizontal="center" vertical="center" wrapText="1"/>
      <protection hidden="1"/>
    </xf>
    <xf numFmtId="0" fontId="7" fillId="3" borderId="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6" fillId="0" borderId="1" xfId="0" applyFont="1" applyBorder="1" applyAlignment="1">
      <alignment horizontal="left" vertical="center" wrapText="1"/>
    </xf>
    <xf numFmtId="0" fontId="0" fillId="0" borderId="2" xfId="0" applyBorder="1" applyAlignment="1">
      <alignment horizontal="center"/>
    </xf>
    <xf numFmtId="0" fontId="39" fillId="9"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0" fillId="0" borderId="0" xfId="0" applyBorder="1" applyAlignment="1">
      <alignment horizontal="center"/>
    </xf>
    <xf numFmtId="0" fontId="2" fillId="8" borderId="1" xfId="0" applyFont="1" applyFill="1" applyBorder="1" applyAlignment="1">
      <alignment horizontal="center"/>
    </xf>
    <xf numFmtId="0" fontId="42" fillId="9"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43" fillId="9" borderId="1" xfId="0" applyFont="1" applyFill="1" applyBorder="1" applyAlignment="1">
      <alignment horizontal="left" vertical="center" wrapText="1"/>
    </xf>
    <xf numFmtId="0" fontId="7" fillId="3" borderId="1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23" fillId="9" borderId="1" xfId="0" applyFont="1" applyFill="1" applyBorder="1" applyAlignment="1">
      <alignment horizontal="left" vertical="center" wrapText="1"/>
    </xf>
    <xf numFmtId="0" fontId="17" fillId="0" borderId="0" xfId="0" applyFont="1" applyBorder="1" applyAlignment="1">
      <alignment horizontal="center" vertical="center"/>
    </xf>
    <xf numFmtId="0" fontId="7" fillId="3" borderId="10"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165" fontId="4" fillId="3" borderId="1" xfId="0" applyNumberFormat="1" applyFont="1" applyFill="1" applyBorder="1" applyAlignment="1" applyProtection="1">
      <alignment horizontal="center" vertical="center" wrapText="1"/>
      <protection locked="0"/>
    </xf>
    <xf numFmtId="0" fontId="37" fillId="3" borderId="12" xfId="0" applyFont="1" applyFill="1" applyBorder="1" applyAlignment="1" applyProtection="1">
      <alignment horizontal="center" vertical="center" wrapText="1"/>
      <protection locked="0"/>
    </xf>
    <xf numFmtId="0" fontId="37" fillId="3" borderId="2" xfId="0" applyFont="1" applyFill="1" applyBorder="1" applyAlignment="1" applyProtection="1">
      <alignment horizontal="center" vertical="center" wrapText="1"/>
      <protection locked="0"/>
    </xf>
    <xf numFmtId="0" fontId="37" fillId="3" borderId="15" xfId="0" applyFont="1" applyFill="1" applyBorder="1" applyAlignment="1" applyProtection="1">
      <alignment horizontal="center" vertical="center" wrapText="1"/>
      <protection locked="0"/>
    </xf>
    <xf numFmtId="0" fontId="17" fillId="0" borderId="9" xfId="0" applyFont="1" applyBorder="1" applyAlignment="1">
      <alignment horizontal="center" vertical="center"/>
    </xf>
    <xf numFmtId="0" fontId="41" fillId="8" borderId="1" xfId="0" applyFont="1" applyFill="1" applyBorder="1" applyAlignment="1">
      <alignment horizontal="center" vertical="center"/>
    </xf>
    <xf numFmtId="0" fontId="40" fillId="9" borderId="1" xfId="0" applyFont="1" applyFill="1" applyBorder="1" applyAlignment="1">
      <alignment horizontal="center" vertical="center" wrapText="1"/>
    </xf>
    <xf numFmtId="0" fontId="38" fillId="15" borderId="1"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13" xfId="0" applyFont="1" applyFill="1" applyBorder="1" applyAlignment="1">
      <alignment horizontal="center" vertic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horizontal="left" vertical="center"/>
    </xf>
    <xf numFmtId="0" fontId="6" fillId="0" borderId="6" xfId="0" applyFont="1" applyBorder="1" applyAlignment="1">
      <alignment horizontal="left" vertical="center" wrapText="1"/>
    </xf>
    <xf numFmtId="0" fontId="26" fillId="9" borderId="6" xfId="0" applyFont="1" applyFill="1" applyBorder="1" applyAlignment="1">
      <alignment horizontal="center" vertical="center"/>
    </xf>
    <xf numFmtId="0" fontId="26" fillId="9" borderId="1" xfId="0" applyFont="1" applyFill="1" applyBorder="1" applyAlignment="1">
      <alignment horizontal="center" vertical="center"/>
    </xf>
    <xf numFmtId="0" fontId="26" fillId="9" borderId="6" xfId="0" applyFont="1" applyFill="1" applyBorder="1" applyAlignment="1">
      <alignment horizontal="center" vertical="center" textRotation="90"/>
    </xf>
    <xf numFmtId="0" fontId="26" fillId="9" borderId="1" xfId="0" applyFont="1" applyFill="1" applyBorder="1" applyAlignment="1">
      <alignment horizontal="center" vertical="center" textRotation="90"/>
    </xf>
    <xf numFmtId="0" fontId="23" fillId="9" borderId="6" xfId="0" applyFont="1" applyFill="1" applyBorder="1" applyAlignment="1">
      <alignment horizontal="left"/>
    </xf>
    <xf numFmtId="0" fontId="27" fillId="9" borderId="3" xfId="0" applyFont="1" applyFill="1" applyBorder="1" applyAlignment="1">
      <alignment horizontal="center" vertical="center" wrapText="1"/>
    </xf>
    <xf numFmtId="0" fontId="27" fillId="9" borderId="4" xfId="0" applyFont="1" applyFill="1" applyBorder="1" applyAlignment="1">
      <alignment horizontal="center" vertical="center" wrapText="1"/>
    </xf>
    <xf numFmtId="0" fontId="27" fillId="9" borderId="6" xfId="0" applyFont="1" applyFill="1" applyBorder="1" applyAlignment="1">
      <alignment horizontal="center" vertical="center" wrapText="1"/>
    </xf>
    <xf numFmtId="0" fontId="27" fillId="9" borderId="3" xfId="0" applyFont="1" applyFill="1" applyBorder="1" applyAlignment="1">
      <alignment horizontal="center" vertical="center" textRotation="90" wrapText="1"/>
    </xf>
    <xf numFmtId="0" fontId="27" fillId="9" borderId="4" xfId="0" applyFont="1" applyFill="1" applyBorder="1" applyAlignment="1">
      <alignment horizontal="center" vertical="center" textRotation="90" wrapText="1"/>
    </xf>
    <xf numFmtId="0" fontId="27" fillId="9" borderId="6" xfId="0" applyFont="1" applyFill="1" applyBorder="1" applyAlignment="1">
      <alignment horizontal="center" vertical="center" textRotation="90" wrapText="1"/>
    </xf>
    <xf numFmtId="0" fontId="26" fillId="9" borderId="1" xfId="0" applyFont="1" applyFill="1" applyBorder="1" applyAlignment="1">
      <alignment horizontal="center" vertical="center" textRotation="90" wrapText="1"/>
    </xf>
    <xf numFmtId="0" fontId="9" fillId="3" borderId="1" xfId="0" applyFont="1" applyFill="1" applyBorder="1" applyAlignment="1" applyProtection="1">
      <alignment horizontal="center" vertical="center" wrapText="1"/>
      <protection locked="0"/>
    </xf>
    <xf numFmtId="0" fontId="26" fillId="9" borderId="1" xfId="0" applyFont="1" applyFill="1" applyBorder="1" applyAlignment="1">
      <alignment horizontal="center" vertical="center" wrapText="1"/>
    </xf>
    <xf numFmtId="0" fontId="27" fillId="9" borderId="1" xfId="0" applyFont="1" applyFill="1" applyBorder="1" applyAlignment="1">
      <alignment horizontal="center" vertical="center" textRotation="90" wrapText="1"/>
    </xf>
    <xf numFmtId="0" fontId="7" fillId="3" borderId="1" xfId="0" applyFont="1" applyFill="1" applyBorder="1" applyAlignment="1" applyProtection="1">
      <alignment horizontal="center" vertical="center" wrapText="1"/>
      <protection locked="0"/>
    </xf>
    <xf numFmtId="0" fontId="30" fillId="0" borderId="1" xfId="0" applyFont="1" applyBorder="1" applyAlignment="1">
      <alignment horizontal="left" vertical="center" wrapText="1"/>
    </xf>
    <xf numFmtId="0" fontId="21" fillId="9" borderId="12" xfId="0" applyFont="1" applyFill="1" applyBorder="1" applyAlignment="1">
      <alignment horizontal="center" vertical="center"/>
    </xf>
    <xf numFmtId="0" fontId="21" fillId="9" borderId="2" xfId="0" applyFont="1" applyFill="1" applyBorder="1" applyAlignment="1">
      <alignment horizontal="center" vertical="center"/>
    </xf>
    <xf numFmtId="0" fontId="21" fillId="9" borderId="15" xfId="0" applyFont="1" applyFill="1" applyBorder="1" applyAlignment="1">
      <alignment horizontal="center" vertical="center"/>
    </xf>
    <xf numFmtId="0" fontId="12" fillId="3" borderId="12" xfId="0"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protection locked="0"/>
    </xf>
    <xf numFmtId="0" fontId="12" fillId="3" borderId="15" xfId="0" applyFont="1" applyFill="1" applyBorder="1" applyAlignment="1" applyProtection="1">
      <alignment horizontal="center" vertical="center"/>
      <protection locked="0"/>
    </xf>
    <xf numFmtId="0" fontId="7" fillId="3" borderId="1" xfId="0" applyFont="1" applyFill="1" applyBorder="1" applyAlignment="1" applyProtection="1">
      <alignment horizontal="left" vertical="center" wrapText="1"/>
      <protection locked="0"/>
    </xf>
    <xf numFmtId="0" fontId="27" fillId="9" borderId="13" xfId="0" applyFont="1" applyFill="1" applyBorder="1" applyAlignment="1">
      <alignment horizontal="center" vertical="center"/>
    </xf>
    <xf numFmtId="0" fontId="26" fillId="9" borderId="3" xfId="0" applyFont="1" applyFill="1" applyBorder="1" applyAlignment="1">
      <alignment horizontal="center" vertical="center" textRotation="90" wrapText="1"/>
    </xf>
    <xf numFmtId="0" fontId="26" fillId="9" borderId="6" xfId="0" applyFont="1" applyFill="1" applyBorder="1" applyAlignment="1">
      <alignment horizontal="center" vertical="center" textRotation="90" wrapText="1"/>
    </xf>
    <xf numFmtId="0" fontId="25" fillId="9" borderId="1" xfId="0" applyFont="1" applyFill="1" applyBorder="1" applyAlignment="1">
      <alignment horizontal="right" vertical="center" wrapText="1"/>
    </xf>
    <xf numFmtId="0" fontId="7" fillId="3" borderId="10" xfId="0" applyFont="1" applyFill="1" applyBorder="1" applyAlignment="1" applyProtection="1">
      <alignment horizontal="left" vertical="top" wrapText="1"/>
      <protection locked="0"/>
    </xf>
    <xf numFmtId="0" fontId="7" fillId="3" borderId="9" xfId="0" applyFont="1" applyFill="1" applyBorder="1" applyAlignment="1" applyProtection="1">
      <alignment horizontal="left" vertical="top" wrapText="1"/>
      <protection locked="0"/>
    </xf>
    <xf numFmtId="0" fontId="7" fillId="3" borderId="11" xfId="0" applyFont="1" applyFill="1" applyBorder="1" applyAlignment="1" applyProtection="1">
      <alignment horizontal="left" vertical="top" wrapText="1"/>
      <protection locked="0"/>
    </xf>
    <xf numFmtId="0" fontId="7" fillId="3" borderId="5" xfId="0" applyFont="1" applyFill="1" applyBorder="1" applyAlignment="1" applyProtection="1">
      <alignment horizontal="left" vertical="top" wrapText="1"/>
      <protection locked="0"/>
    </xf>
    <xf numFmtId="0" fontId="7" fillId="3" borderId="0" xfId="0" applyFont="1" applyFill="1" applyBorder="1" applyAlignment="1" applyProtection="1">
      <alignment horizontal="left" vertical="top" wrapText="1"/>
      <protection locked="0"/>
    </xf>
    <xf numFmtId="0" fontId="7" fillId="3" borderId="14" xfId="0" applyFont="1" applyFill="1" applyBorder="1" applyAlignment="1" applyProtection="1">
      <alignment horizontal="left" vertical="top" wrapText="1"/>
      <protection locked="0"/>
    </xf>
    <xf numFmtId="0" fontId="7" fillId="3" borderId="7" xfId="0" applyFont="1" applyFill="1" applyBorder="1" applyAlignment="1" applyProtection="1">
      <alignment horizontal="left" vertical="top" wrapText="1"/>
      <protection locked="0"/>
    </xf>
    <xf numFmtId="0" fontId="7" fillId="3" borderId="8" xfId="0" applyFont="1" applyFill="1" applyBorder="1" applyAlignment="1" applyProtection="1">
      <alignment horizontal="left" vertical="top" wrapText="1"/>
      <protection locked="0"/>
    </xf>
    <xf numFmtId="0" fontId="7" fillId="3" borderId="13" xfId="0" applyFont="1" applyFill="1" applyBorder="1" applyAlignment="1" applyProtection="1">
      <alignment horizontal="left" vertical="top" wrapText="1"/>
      <protection locked="0"/>
    </xf>
    <xf numFmtId="0" fontId="34" fillId="12" borderId="1" xfId="0" applyFont="1" applyFill="1" applyBorder="1" applyAlignment="1" applyProtection="1">
      <alignment horizontal="center" vertical="center" wrapText="1"/>
      <protection locked="0"/>
    </xf>
    <xf numFmtId="0" fontId="23" fillId="9" borderId="1" xfId="0" applyFont="1" applyFill="1" applyBorder="1" applyAlignment="1">
      <alignment horizontal="center" vertical="center" wrapText="1"/>
    </xf>
    <xf numFmtId="0" fontId="26" fillId="9" borderId="3" xfId="0" applyFont="1" applyFill="1" applyBorder="1" applyAlignment="1">
      <alignment horizontal="center" vertical="center" wrapText="1"/>
    </xf>
    <xf numFmtId="0" fontId="26" fillId="9" borderId="4" xfId="0" applyFont="1" applyFill="1" applyBorder="1" applyAlignment="1">
      <alignment horizontal="center" vertical="center" wrapText="1"/>
    </xf>
    <xf numFmtId="0" fontId="26" fillId="9" borderId="6" xfId="0" applyFont="1" applyFill="1" applyBorder="1" applyAlignment="1">
      <alignment horizontal="center" vertical="center" wrapText="1"/>
    </xf>
    <xf numFmtId="0" fontId="26" fillId="9" borderId="4" xfId="0" applyFont="1" applyFill="1" applyBorder="1" applyAlignment="1">
      <alignment horizontal="center" vertical="center" textRotation="90" wrapText="1"/>
    </xf>
    <xf numFmtId="0" fontId="26" fillId="9" borderId="12" xfId="0" applyFont="1" applyFill="1" applyBorder="1" applyAlignment="1">
      <alignment horizontal="center" vertical="center" wrapText="1"/>
    </xf>
    <xf numFmtId="0" fontId="26" fillId="9" borderId="2" xfId="0" applyFont="1" applyFill="1" applyBorder="1" applyAlignment="1">
      <alignment horizontal="center" vertical="center" wrapText="1"/>
    </xf>
    <xf numFmtId="0" fontId="26" fillId="9" borderId="15" xfId="0" applyFont="1" applyFill="1" applyBorder="1" applyAlignment="1">
      <alignment horizontal="center" vertical="center" wrapText="1"/>
    </xf>
    <xf numFmtId="0" fontId="23" fillId="9" borderId="12" xfId="0" applyFont="1" applyFill="1" applyBorder="1" applyAlignment="1">
      <alignment horizontal="center" vertical="center" wrapText="1"/>
    </xf>
    <xf numFmtId="0" fontId="23" fillId="9" borderId="2" xfId="0" applyFont="1" applyFill="1" applyBorder="1" applyAlignment="1">
      <alignment horizontal="center" vertical="center" wrapText="1"/>
    </xf>
    <xf numFmtId="0" fontId="23" fillId="9" borderId="15"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28" fillId="3" borderId="1" xfId="0" applyFont="1" applyFill="1" applyBorder="1" applyAlignment="1" applyProtection="1">
      <alignment horizontal="center" vertical="center" wrapText="1"/>
      <protection locked="0"/>
    </xf>
    <xf numFmtId="0" fontId="34" fillId="10" borderId="3" xfId="0" applyFont="1" applyFill="1" applyBorder="1" applyAlignment="1" applyProtection="1">
      <alignment horizontal="center" vertical="center"/>
      <protection locked="0"/>
    </xf>
    <xf numFmtId="0" fontId="34" fillId="10" borderId="4" xfId="0" applyFont="1" applyFill="1" applyBorder="1" applyAlignment="1" applyProtection="1">
      <alignment horizontal="center" vertical="center"/>
      <protection locked="0"/>
    </xf>
    <xf numFmtId="0" fontId="34" fillId="10" borderId="6" xfId="0" applyFont="1" applyFill="1" applyBorder="1" applyAlignment="1" applyProtection="1">
      <alignment horizontal="center" vertical="center"/>
      <protection locked="0"/>
    </xf>
    <xf numFmtId="0" fontId="36" fillId="0" borderId="1" xfId="0" applyFont="1" applyBorder="1" applyAlignment="1">
      <alignment horizontal="left" vertical="center" wrapText="1"/>
    </xf>
    <xf numFmtId="0" fontId="28" fillId="3" borderId="12" xfId="0" applyFont="1" applyFill="1" applyBorder="1" applyAlignment="1" applyProtection="1">
      <alignment horizontal="center" vertical="center" wrapText="1"/>
      <protection locked="0"/>
    </xf>
    <xf numFmtId="0" fontId="28" fillId="3" borderId="2" xfId="0" applyFont="1" applyFill="1" applyBorder="1" applyAlignment="1" applyProtection="1">
      <alignment horizontal="center" vertical="center" wrapText="1"/>
      <protection locked="0"/>
    </xf>
    <xf numFmtId="0" fontId="28" fillId="3" borderId="15" xfId="0" applyFont="1" applyFill="1" applyBorder="1" applyAlignment="1" applyProtection="1">
      <alignment horizontal="center" vertical="center" wrapText="1"/>
      <protection locked="0"/>
    </xf>
    <xf numFmtId="0" fontId="26" fillId="9" borderId="10" xfId="0" applyFont="1" applyFill="1" applyBorder="1" applyAlignment="1">
      <alignment horizontal="center" vertical="center" textRotation="90" wrapText="1"/>
    </xf>
    <xf numFmtId="0" fontId="26" fillId="9" borderId="11" xfId="0" applyFont="1" applyFill="1" applyBorder="1" applyAlignment="1">
      <alignment horizontal="center" vertical="center" textRotation="90" wrapText="1"/>
    </xf>
    <xf numFmtId="0" fontId="26" fillId="9" borderId="5" xfId="0" applyFont="1" applyFill="1" applyBorder="1" applyAlignment="1">
      <alignment horizontal="center" vertical="center" textRotation="90" wrapText="1"/>
    </xf>
    <xf numFmtId="0" fontId="26" fillId="9" borderId="14" xfId="0" applyFont="1" applyFill="1" applyBorder="1" applyAlignment="1">
      <alignment horizontal="center" vertical="center" textRotation="90" wrapText="1"/>
    </xf>
    <xf numFmtId="0" fontId="26" fillId="9" borderId="7" xfId="0" applyFont="1" applyFill="1" applyBorder="1" applyAlignment="1">
      <alignment horizontal="center" vertical="center" textRotation="90" wrapText="1"/>
    </xf>
    <xf numFmtId="0" fontId="26" fillId="9" borderId="13" xfId="0" applyFont="1" applyFill="1" applyBorder="1" applyAlignment="1">
      <alignment horizontal="center" vertical="center" textRotation="90" wrapText="1"/>
    </xf>
    <xf numFmtId="0" fontId="28" fillId="0" borderId="1" xfId="0" applyFont="1" applyFill="1" applyBorder="1" applyAlignment="1" applyProtection="1">
      <alignment horizontal="center" vertical="center" wrapText="1"/>
      <protection hidden="1"/>
    </xf>
    <xf numFmtId="0" fontId="28" fillId="10" borderId="12" xfId="0" applyFont="1" applyFill="1" applyBorder="1" applyAlignment="1" applyProtection="1">
      <alignment horizontal="center" vertical="center" wrapText="1"/>
      <protection locked="0"/>
    </xf>
    <xf numFmtId="0" fontId="28" fillId="10" borderId="2" xfId="0" applyFont="1" applyFill="1" applyBorder="1" applyAlignment="1" applyProtection="1">
      <alignment horizontal="center" vertical="center" wrapText="1"/>
      <protection locked="0"/>
    </xf>
    <xf numFmtId="0" fontId="28" fillId="10" borderId="15" xfId="0" applyFont="1" applyFill="1" applyBorder="1" applyAlignment="1" applyProtection="1">
      <alignment horizontal="center" vertical="center" wrapText="1"/>
      <protection locked="0"/>
    </xf>
    <xf numFmtId="0" fontId="23" fillId="9" borderId="12" xfId="0" applyFont="1" applyFill="1" applyBorder="1" applyAlignment="1">
      <alignment horizontal="left"/>
    </xf>
    <xf numFmtId="0" fontId="20" fillId="3" borderId="1" xfId="0" applyFont="1" applyFill="1" applyBorder="1" applyAlignment="1" applyProtection="1">
      <alignment horizontal="center" vertical="center" wrapText="1"/>
      <protection locked="0"/>
    </xf>
    <xf numFmtId="166" fontId="7" fillId="3" borderId="7" xfId="0" quotePrefix="1" applyNumberFormat="1" applyFont="1" applyFill="1" applyBorder="1" applyAlignment="1" applyProtection="1">
      <alignment horizontal="center" vertical="center" wrapText="1"/>
      <protection locked="0"/>
    </xf>
    <xf numFmtId="166" fontId="7" fillId="3" borderId="8" xfId="0" applyNumberFormat="1" applyFont="1" applyFill="1" applyBorder="1" applyAlignment="1" applyProtection="1">
      <alignment horizontal="center" vertical="center" wrapText="1"/>
      <protection locked="0"/>
    </xf>
    <xf numFmtId="166" fontId="7" fillId="3" borderId="13" xfId="0" applyNumberFormat="1" applyFont="1" applyFill="1" applyBorder="1" applyAlignment="1" applyProtection="1">
      <alignment horizontal="center" vertical="center" wrapText="1"/>
      <protection locked="0"/>
    </xf>
    <xf numFmtId="0" fontId="24" fillId="4" borderId="12"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30" fillId="11" borderId="1"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52" fillId="0" borderId="0" xfId="0" applyFont="1" applyFill="1" applyAlignment="1">
      <alignment horizontal="center" vertical="center"/>
    </xf>
    <xf numFmtId="0" fontId="6" fillId="0" borderId="1" xfId="0" applyFont="1" applyBorder="1" applyAlignment="1">
      <alignment horizontal="left" vertical="center"/>
    </xf>
    <xf numFmtId="0" fontId="40" fillId="9" borderId="10" xfId="0" applyFont="1" applyFill="1" applyBorder="1" applyAlignment="1">
      <alignment horizontal="center" vertical="center" wrapText="1"/>
    </xf>
    <xf numFmtId="0" fontId="40" fillId="9" borderId="11" xfId="0" applyFont="1" applyFill="1" applyBorder="1" applyAlignment="1">
      <alignment horizontal="center" vertical="center" wrapText="1"/>
    </xf>
    <xf numFmtId="0" fontId="40" fillId="9" borderId="5" xfId="0" applyFont="1" applyFill="1" applyBorder="1" applyAlignment="1">
      <alignment horizontal="center" vertical="center" wrapText="1"/>
    </xf>
    <xf numFmtId="0" fontId="40" fillId="9" borderId="14" xfId="0" applyFont="1" applyFill="1" applyBorder="1" applyAlignment="1">
      <alignment horizontal="center" vertical="center" wrapText="1"/>
    </xf>
    <xf numFmtId="0" fontId="40" fillId="9" borderId="7" xfId="0" applyFont="1" applyFill="1" applyBorder="1" applyAlignment="1">
      <alignment horizontal="center" vertical="center" wrapText="1"/>
    </xf>
    <xf numFmtId="0" fontId="40" fillId="9" borderId="13" xfId="0" applyFont="1" applyFill="1" applyBorder="1" applyAlignment="1">
      <alignment horizontal="center" vertical="center" wrapText="1"/>
    </xf>
    <xf numFmtId="0" fontId="7" fillId="0" borderId="1" xfId="0" applyFont="1" applyFill="1" applyBorder="1" applyAlignment="1" applyProtection="1">
      <alignment horizontal="center" vertical="center"/>
      <protection hidden="1"/>
    </xf>
    <xf numFmtId="0" fontId="11" fillId="0" borderId="1" xfId="0" applyFont="1" applyFill="1" applyBorder="1" applyAlignment="1" applyProtection="1">
      <alignment horizontal="center" vertical="center"/>
      <protection hidden="1"/>
    </xf>
    <xf numFmtId="0" fontId="7" fillId="0" borderId="1" xfId="0" applyFont="1" applyFill="1" applyBorder="1" applyAlignment="1" applyProtection="1">
      <alignment horizontal="center" vertical="center" wrapText="1"/>
      <protection hidden="1"/>
    </xf>
    <xf numFmtId="0" fontId="0" fillId="0" borderId="6" xfId="0" applyBorder="1" applyAlignment="1">
      <alignment horizontal="center"/>
    </xf>
    <xf numFmtId="0" fontId="0" fillId="0" borderId="7" xfId="0" applyBorder="1" applyAlignment="1">
      <alignment horizontal="center"/>
    </xf>
    <xf numFmtId="0" fontId="8" fillId="9" borderId="12" xfId="0" applyFont="1" applyFill="1" applyBorder="1" applyAlignment="1">
      <alignment horizontal="left" vertical="center" wrapText="1"/>
    </xf>
    <xf numFmtId="0" fontId="8" fillId="9" borderId="2" xfId="0" applyFont="1" applyFill="1" applyBorder="1" applyAlignment="1">
      <alignment horizontal="left" vertical="center" wrapText="1"/>
    </xf>
    <xf numFmtId="0" fontId="8" fillId="9" borderId="15" xfId="0" applyFont="1" applyFill="1" applyBorder="1" applyAlignment="1">
      <alignment horizontal="left" vertical="center" wrapText="1"/>
    </xf>
    <xf numFmtId="165" fontId="4" fillId="0" borderId="1" xfId="0" applyNumberFormat="1" applyFont="1" applyFill="1" applyBorder="1" applyAlignment="1" applyProtection="1">
      <alignment horizontal="center" vertical="center" wrapText="1"/>
      <protection hidden="1"/>
    </xf>
    <xf numFmtId="0" fontId="45" fillId="0" borderId="1" xfId="0" applyFont="1" applyFill="1" applyBorder="1" applyAlignment="1" applyProtection="1">
      <alignment horizontal="center" vertical="center"/>
      <protection hidden="1"/>
    </xf>
    <xf numFmtId="0" fontId="51" fillId="0" borderId="0" xfId="0" applyFont="1" applyFill="1" applyBorder="1" applyAlignment="1" applyProtection="1">
      <alignment horizontal="center" vertical="center" wrapText="1"/>
      <protection hidden="1"/>
    </xf>
    <xf numFmtId="0" fontId="50" fillId="16" borderId="1" xfId="0" applyFont="1" applyFill="1" applyBorder="1" applyAlignment="1" applyProtection="1">
      <alignment horizontal="center" wrapText="1"/>
      <protection locked="0"/>
    </xf>
    <xf numFmtId="0" fontId="49" fillId="0" borderId="0" xfId="0" applyFont="1" applyFill="1" applyBorder="1" applyAlignment="1" applyProtection="1">
      <alignment horizontal="center" vertical="center"/>
      <protection hidden="1"/>
    </xf>
    <xf numFmtId="0" fontId="48" fillId="0" borderId="0" xfId="0" applyFont="1" applyFill="1" applyBorder="1" applyAlignment="1" applyProtection="1">
      <alignment horizontal="center"/>
      <protection hidden="1"/>
    </xf>
    <xf numFmtId="0" fontId="58" fillId="10" borderId="22" xfId="0" applyFont="1" applyFill="1" applyBorder="1" applyAlignment="1">
      <alignment horizontal="center" wrapText="1"/>
    </xf>
    <xf numFmtId="0" fontId="58" fillId="10" borderId="0" xfId="0" applyFont="1" applyFill="1" applyBorder="1" applyAlignment="1">
      <alignment horizontal="center" wrapText="1"/>
    </xf>
    <xf numFmtId="0" fontId="5" fillId="10" borderId="19" xfId="1" applyFill="1" applyBorder="1" applyAlignment="1">
      <alignment horizontal="center" vertical="top" wrapText="1"/>
    </xf>
    <xf numFmtId="0" fontId="5" fillId="10" borderId="20" xfId="1" applyFill="1" applyBorder="1" applyAlignment="1">
      <alignment horizontal="center" vertical="top" wrapText="1"/>
    </xf>
    <xf numFmtId="0" fontId="55" fillId="15" borderId="16" xfId="0" applyFont="1" applyFill="1" applyBorder="1" applyAlignment="1">
      <alignment horizontal="center"/>
    </xf>
    <xf numFmtId="0" fontId="55" fillId="15" borderId="17" xfId="0" applyFont="1" applyFill="1" applyBorder="1" applyAlignment="1">
      <alignment horizontal="center"/>
    </xf>
    <xf numFmtId="0" fontId="55" fillId="15" borderId="18" xfId="0" applyFont="1" applyFill="1" applyBorder="1" applyAlignment="1">
      <alignment horizontal="center"/>
    </xf>
    <xf numFmtId="0" fontId="53" fillId="15" borderId="19" xfId="0" applyFont="1" applyFill="1" applyBorder="1" applyAlignment="1">
      <alignment horizontal="center"/>
    </xf>
    <xf numFmtId="0" fontId="53" fillId="15" borderId="20" xfId="0" applyFont="1" applyFill="1" applyBorder="1" applyAlignment="1">
      <alignment horizontal="center"/>
    </xf>
    <xf numFmtId="0" fontId="53" fillId="15" borderId="21" xfId="0" applyFont="1" applyFill="1" applyBorder="1" applyAlignment="1">
      <alignment horizontal="center"/>
    </xf>
    <xf numFmtId="0" fontId="54" fillId="15" borderId="16" xfId="0" applyFont="1" applyFill="1" applyBorder="1" applyAlignment="1">
      <alignment horizontal="center"/>
    </xf>
    <xf numFmtId="0" fontId="54" fillId="15" borderId="17" xfId="0" applyFont="1" applyFill="1" applyBorder="1" applyAlignment="1">
      <alignment horizontal="center"/>
    </xf>
    <xf numFmtId="0" fontId="54" fillId="15" borderId="18" xfId="0" applyFont="1" applyFill="1" applyBorder="1" applyAlignment="1">
      <alignment horizontal="center"/>
    </xf>
    <xf numFmtId="0" fontId="45" fillId="10" borderId="22" xfId="0" applyFont="1" applyFill="1" applyBorder="1" applyAlignment="1">
      <alignment horizontal="center" vertical="top" wrapText="1"/>
    </xf>
    <xf numFmtId="0" fontId="45" fillId="10" borderId="0" xfId="0" applyFont="1" applyFill="1" applyBorder="1" applyAlignment="1">
      <alignment horizontal="center" vertical="top" wrapText="1"/>
    </xf>
    <xf numFmtId="0" fontId="45" fillId="10" borderId="23" xfId="0" applyFont="1" applyFill="1" applyBorder="1" applyAlignment="1">
      <alignment horizontal="center" vertical="top" wrapText="1"/>
    </xf>
    <xf numFmtId="0" fontId="45" fillId="10" borderId="22" xfId="0" applyFont="1" applyFill="1" applyBorder="1" applyAlignment="1">
      <alignment horizontal="center"/>
    </xf>
    <xf numFmtId="0" fontId="45" fillId="10" borderId="0" xfId="0" applyFont="1" applyFill="1" applyBorder="1" applyAlignment="1">
      <alignment horizontal="center"/>
    </xf>
    <xf numFmtId="0" fontId="45" fillId="10" borderId="23" xfId="0" applyFont="1" applyFill="1" applyBorder="1" applyAlignment="1">
      <alignment horizontal="center"/>
    </xf>
    <xf numFmtId="0" fontId="56" fillId="10" borderId="22" xfId="1" applyFont="1" applyFill="1" applyBorder="1" applyAlignment="1">
      <alignment horizontal="center" vertical="center" wrapText="1"/>
    </xf>
    <xf numFmtId="0" fontId="56" fillId="10" borderId="0" xfId="1" applyFont="1" applyFill="1" applyBorder="1" applyAlignment="1">
      <alignment horizontal="center" vertical="center" wrapText="1"/>
    </xf>
    <xf numFmtId="0" fontId="65" fillId="10" borderId="22" xfId="0" applyFont="1" applyFill="1" applyBorder="1" applyAlignment="1">
      <alignment horizontal="left" vertical="top" wrapText="1"/>
    </xf>
    <xf numFmtId="0" fontId="65" fillId="10" borderId="0" xfId="0" applyFont="1" applyFill="1" applyBorder="1" applyAlignment="1">
      <alignment horizontal="left" vertical="top" wrapText="1"/>
    </xf>
    <xf numFmtId="0" fontId="65" fillId="10" borderId="23" xfId="0" applyFont="1" applyFill="1" applyBorder="1" applyAlignment="1">
      <alignment horizontal="left" vertical="top" wrapText="1"/>
    </xf>
    <xf numFmtId="0" fontId="45" fillId="10" borderId="22" xfId="0" applyFont="1" applyFill="1" applyBorder="1" applyAlignment="1">
      <alignment horizontal="left" vertical="top" wrapText="1"/>
    </xf>
    <xf numFmtId="0" fontId="45" fillId="10" borderId="0" xfId="0" applyFont="1" applyFill="1" applyBorder="1" applyAlignment="1">
      <alignment horizontal="left" vertical="top" wrapText="1"/>
    </xf>
    <xf numFmtId="0" fontId="45" fillId="10" borderId="23" xfId="0" applyFont="1" applyFill="1" applyBorder="1" applyAlignment="1">
      <alignment horizontal="left" vertical="top" wrapText="1"/>
    </xf>
    <xf numFmtId="0" fontId="45" fillId="10" borderId="22" xfId="0" applyFont="1" applyFill="1" applyBorder="1" applyAlignment="1">
      <alignment horizontal="left" vertical="center" wrapText="1"/>
    </xf>
    <xf numFmtId="0" fontId="45" fillId="10" borderId="0" xfId="0" applyFont="1" applyFill="1" applyBorder="1" applyAlignment="1">
      <alignment horizontal="left" vertical="center" wrapText="1"/>
    </xf>
    <xf numFmtId="0" fontId="45" fillId="10" borderId="23" xfId="0" applyFont="1" applyFill="1" applyBorder="1" applyAlignment="1">
      <alignment horizontal="left" vertical="center" wrapText="1"/>
    </xf>
    <xf numFmtId="0" fontId="65" fillId="10" borderId="19" xfId="0" applyFont="1" applyFill="1" applyBorder="1" applyAlignment="1">
      <alignment horizontal="left" vertical="top" wrapText="1"/>
    </xf>
    <xf numFmtId="0" fontId="65" fillId="10" borderId="20" xfId="0" applyFont="1" applyFill="1" applyBorder="1" applyAlignment="1">
      <alignment horizontal="left" vertical="top" wrapText="1"/>
    </xf>
    <xf numFmtId="0" fontId="65" fillId="10" borderId="21" xfId="0" applyFont="1" applyFill="1" applyBorder="1" applyAlignment="1">
      <alignment horizontal="left" vertical="top" wrapText="1"/>
    </xf>
    <xf numFmtId="0" fontId="54" fillId="15" borderId="16" xfId="2" applyFont="1" applyFill="1" applyBorder="1" applyAlignment="1">
      <alignment horizontal="center"/>
    </xf>
    <xf numFmtId="0" fontId="54" fillId="15" borderId="17" xfId="2" applyFont="1" applyFill="1" applyBorder="1" applyAlignment="1">
      <alignment horizontal="center"/>
    </xf>
    <xf numFmtId="0" fontId="54" fillId="15" borderId="18" xfId="2" applyFont="1" applyFill="1" applyBorder="1" applyAlignment="1">
      <alignment horizontal="center"/>
    </xf>
    <xf numFmtId="0" fontId="58" fillId="10" borderId="19" xfId="2" applyFont="1" applyFill="1" applyBorder="1" applyAlignment="1">
      <alignment horizontal="center" vertical="center" wrapText="1"/>
    </xf>
    <xf numFmtId="0" fontId="58" fillId="10" borderId="20" xfId="2" applyFont="1" applyFill="1" applyBorder="1" applyAlignment="1">
      <alignment horizontal="center" vertical="center" wrapText="1"/>
    </xf>
    <xf numFmtId="0" fontId="58" fillId="10" borderId="21" xfId="2" applyFont="1" applyFill="1" applyBorder="1" applyAlignment="1">
      <alignment horizontal="center" vertical="center" wrapText="1"/>
    </xf>
  </cellXfs>
  <cellStyles count="3">
    <cellStyle name="Lien hypertexte" xfId="1" builtinId="8"/>
    <cellStyle name="Normal" xfId="0" builtinId="0"/>
    <cellStyle name="Normal 2" xfId="2"/>
  </cellStyles>
  <dxfs count="229">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theme="0"/>
        </left>
        <right style="thin">
          <color theme="0"/>
        </right>
        <top style="thin">
          <color theme="0"/>
        </top>
        <bottom style="thin">
          <color theme="0"/>
        </bottom>
        <vertical/>
        <horizontal/>
      </border>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548235"/>
      <rgbColor rgb="FF800080"/>
      <rgbColor rgb="FF008080"/>
      <rgbColor rgb="FFC5E0B4"/>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FCC99"/>
      <rgbColor rgb="FF3366FF"/>
      <rgbColor rgb="FF33CCCC"/>
      <rgbColor rgb="FF99CC00"/>
      <rgbColor rgb="FFFFCC00"/>
      <rgbColor rgb="FFBF9000"/>
      <rgbColor rgb="FFC55A11"/>
      <rgbColor rgb="FF666699"/>
      <rgbColor rgb="FF969696"/>
      <rgbColor rgb="FF003366"/>
      <rgbColor rgb="FF339933"/>
      <rgbColor rgb="FF003300"/>
      <rgbColor rgb="FF333300"/>
      <rgbColor rgb="FF993300"/>
      <rgbColor rgb="FF993366"/>
      <rgbColor rgb="FF2F5597"/>
      <rgbColor rgb="FF385724"/>
      <rgbColor rgb="00003366"/>
      <rgbColor rgb="00339966"/>
      <rgbColor rgb="00003300"/>
      <rgbColor rgb="00333300"/>
      <rgbColor rgb="00993300"/>
      <rgbColor rgb="00993366"/>
      <rgbColor rgb="00333399"/>
      <rgbColor rgb="00333333"/>
    </indexedColors>
    <mruColors>
      <color rgb="FFFF5050"/>
      <color rgb="FF14E2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rezi.com/hxg1ofyp_isg/present/?follow=vuq1h-w381vf&amp;auth_key=737ld03#1_24309637"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27000</xdr:colOff>
      <xdr:row>0</xdr:row>
      <xdr:rowOff>0</xdr:rowOff>
    </xdr:from>
    <xdr:to>
      <xdr:col>4</xdr:col>
      <xdr:colOff>7560</xdr:colOff>
      <xdr:row>38</xdr:row>
      <xdr:rowOff>75795</xdr:rowOff>
    </xdr:to>
    <xdr:sp macro="" textlink="">
      <xdr:nvSpPr>
        <xdr:cNvPr id="2" name="CustomShape 1" hidden="1">
          <a:extLst>
            <a:ext uri="{FF2B5EF4-FFF2-40B4-BE49-F238E27FC236}">
              <a16:creationId xmlns:a16="http://schemas.microsoft.com/office/drawing/2014/main" id="{00000000-0008-0000-0000-000002000000}"/>
            </a:ext>
          </a:extLst>
        </xdr:cNvPr>
        <xdr:cNvSpPr/>
      </xdr:nvSpPr>
      <xdr:spPr>
        <a:xfrm>
          <a:off x="27000" y="0"/>
          <a:ext cx="9952920" cy="95245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2</xdr:col>
      <xdr:colOff>314325</xdr:colOff>
      <xdr:row>38</xdr:row>
      <xdr:rowOff>85725</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27000</xdr:colOff>
      <xdr:row>0</xdr:row>
      <xdr:rowOff>0</xdr:rowOff>
    </xdr:from>
    <xdr:to>
      <xdr:col>7</xdr:col>
      <xdr:colOff>1541070</xdr:colOff>
      <xdr:row>39</xdr:row>
      <xdr:rowOff>92464</xdr:rowOff>
    </xdr:to>
    <xdr:sp macro="" textlink="">
      <xdr:nvSpPr>
        <xdr:cNvPr id="2" name="CustomShape 1" hidden="1">
          <a:extLst>
            <a:ext uri="{FF2B5EF4-FFF2-40B4-BE49-F238E27FC236}">
              <a16:creationId xmlns:a16="http://schemas.microsoft.com/office/drawing/2014/main" id="{00000000-0008-0000-0200-000002000000}"/>
            </a:ext>
          </a:extLst>
        </xdr:cNvPr>
        <xdr:cNvSpPr/>
      </xdr:nvSpPr>
      <xdr:spPr>
        <a:xfrm>
          <a:off x="27000" y="0"/>
          <a:ext cx="9362670" cy="952459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3" name="CustomShape 1" hidden="1">
          <a:extLst>
            <a:ext uri="{FF2B5EF4-FFF2-40B4-BE49-F238E27FC236}">
              <a16:creationId xmlns:a16="http://schemas.microsoft.com/office/drawing/2014/main" id="{00000000-0008-0000-0200-000003000000}"/>
            </a:ext>
          </a:extLst>
        </xdr:cNvPr>
        <xdr:cNvSpPr/>
      </xdr:nvSpPr>
      <xdr:spPr>
        <a:xfrm>
          <a:off x="27000" y="0"/>
          <a:ext cx="9362670" cy="952459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4" name="CustomShape 1" hidden="1">
          <a:extLst>
            <a:ext uri="{FF2B5EF4-FFF2-40B4-BE49-F238E27FC236}">
              <a16:creationId xmlns:a16="http://schemas.microsoft.com/office/drawing/2014/main" id="{00000000-0008-0000-0200-000004000000}"/>
            </a:ext>
          </a:extLst>
        </xdr:cNvPr>
        <xdr:cNvSpPr/>
      </xdr:nvSpPr>
      <xdr:spPr>
        <a:xfrm>
          <a:off x="27000" y="0"/>
          <a:ext cx="9362670" cy="952459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5" name="CustomShape 1" hidden="1">
          <a:extLst>
            <a:ext uri="{FF2B5EF4-FFF2-40B4-BE49-F238E27FC236}">
              <a16:creationId xmlns:a16="http://schemas.microsoft.com/office/drawing/2014/main" id="{00000000-0008-0000-0200-000005000000}"/>
            </a:ext>
          </a:extLst>
        </xdr:cNvPr>
        <xdr:cNvSpPr/>
      </xdr:nvSpPr>
      <xdr:spPr>
        <a:xfrm>
          <a:off x="27000" y="0"/>
          <a:ext cx="9362670" cy="952459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6" name="CustomShape 1" hidden="1">
          <a:extLst>
            <a:ext uri="{FF2B5EF4-FFF2-40B4-BE49-F238E27FC236}">
              <a16:creationId xmlns:a16="http://schemas.microsoft.com/office/drawing/2014/main" id="{00000000-0008-0000-0200-000006000000}"/>
            </a:ext>
          </a:extLst>
        </xdr:cNvPr>
        <xdr:cNvSpPr/>
      </xdr:nvSpPr>
      <xdr:spPr>
        <a:xfrm>
          <a:off x="27000" y="0"/>
          <a:ext cx="9362670" cy="952459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7" name="CustomShape 1" hidden="1">
          <a:extLst>
            <a:ext uri="{FF2B5EF4-FFF2-40B4-BE49-F238E27FC236}">
              <a16:creationId xmlns:a16="http://schemas.microsoft.com/office/drawing/2014/main" id="{00000000-0008-0000-0200-000007000000}"/>
            </a:ext>
          </a:extLst>
        </xdr:cNvPr>
        <xdr:cNvSpPr/>
      </xdr:nvSpPr>
      <xdr:spPr>
        <a:xfrm>
          <a:off x="27000" y="0"/>
          <a:ext cx="9362670" cy="952459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8" name="CustomShape 1" hidden="1">
          <a:extLst>
            <a:ext uri="{FF2B5EF4-FFF2-40B4-BE49-F238E27FC236}">
              <a16:creationId xmlns:a16="http://schemas.microsoft.com/office/drawing/2014/main" id="{00000000-0008-0000-0200-000008000000}"/>
            </a:ext>
          </a:extLst>
        </xdr:cNvPr>
        <xdr:cNvSpPr/>
      </xdr:nvSpPr>
      <xdr:spPr>
        <a:xfrm>
          <a:off x="27000" y="0"/>
          <a:ext cx="9362670" cy="952459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9" name="CustomShape 1" hidden="1">
          <a:extLst>
            <a:ext uri="{FF2B5EF4-FFF2-40B4-BE49-F238E27FC236}">
              <a16:creationId xmlns:a16="http://schemas.microsoft.com/office/drawing/2014/main" id="{00000000-0008-0000-0200-000009000000}"/>
            </a:ext>
          </a:extLst>
        </xdr:cNvPr>
        <xdr:cNvSpPr/>
      </xdr:nvSpPr>
      <xdr:spPr>
        <a:xfrm>
          <a:off x="27000" y="0"/>
          <a:ext cx="9362670" cy="952459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10" name="CustomShape 1" hidden="1">
          <a:extLst>
            <a:ext uri="{FF2B5EF4-FFF2-40B4-BE49-F238E27FC236}">
              <a16:creationId xmlns:a16="http://schemas.microsoft.com/office/drawing/2014/main" id="{00000000-0008-0000-0200-00000A000000}"/>
            </a:ext>
          </a:extLst>
        </xdr:cNvPr>
        <xdr:cNvSpPr/>
      </xdr:nvSpPr>
      <xdr:spPr>
        <a:xfrm>
          <a:off x="27000" y="0"/>
          <a:ext cx="9362670" cy="952459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11" name="CustomShape 1" hidden="1">
          <a:extLst>
            <a:ext uri="{FF2B5EF4-FFF2-40B4-BE49-F238E27FC236}">
              <a16:creationId xmlns:a16="http://schemas.microsoft.com/office/drawing/2014/main" id="{00000000-0008-0000-0200-00000B000000}"/>
            </a:ext>
          </a:extLst>
        </xdr:cNvPr>
        <xdr:cNvSpPr/>
      </xdr:nvSpPr>
      <xdr:spPr>
        <a:xfrm>
          <a:off x="27000" y="0"/>
          <a:ext cx="9362670" cy="952459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12" name="CustomShape 1" hidden="1">
          <a:extLst>
            <a:ext uri="{FF2B5EF4-FFF2-40B4-BE49-F238E27FC236}">
              <a16:creationId xmlns:a16="http://schemas.microsoft.com/office/drawing/2014/main" id="{00000000-0008-0000-0200-00000C000000}"/>
            </a:ext>
          </a:extLst>
        </xdr:cNvPr>
        <xdr:cNvSpPr/>
      </xdr:nvSpPr>
      <xdr:spPr>
        <a:xfrm>
          <a:off x="27000" y="0"/>
          <a:ext cx="9362670" cy="952459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13" name="CustomShape 1" hidden="1">
          <a:extLst>
            <a:ext uri="{FF2B5EF4-FFF2-40B4-BE49-F238E27FC236}">
              <a16:creationId xmlns:a16="http://schemas.microsoft.com/office/drawing/2014/main" id="{00000000-0008-0000-0200-00000D000000}"/>
            </a:ext>
          </a:extLst>
        </xdr:cNvPr>
        <xdr:cNvSpPr/>
      </xdr:nvSpPr>
      <xdr:spPr>
        <a:xfrm>
          <a:off x="27000" y="0"/>
          <a:ext cx="9362670" cy="952459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1160070</xdr:colOff>
      <xdr:row>39</xdr:row>
      <xdr:rowOff>92464</xdr:rowOff>
    </xdr:to>
    <xdr:sp macro="" textlink="">
      <xdr:nvSpPr>
        <xdr:cNvPr id="14" name="CustomShape 1" hidden="1">
          <a:extLst>
            <a:ext uri="{FF2B5EF4-FFF2-40B4-BE49-F238E27FC236}">
              <a16:creationId xmlns:a16="http://schemas.microsoft.com/office/drawing/2014/main" id="{00000000-0008-0000-0200-00000E000000}"/>
            </a:ext>
          </a:extLst>
        </xdr:cNvPr>
        <xdr:cNvSpPr/>
      </xdr:nvSpPr>
      <xdr:spPr>
        <a:xfrm>
          <a:off x="27000" y="0"/>
          <a:ext cx="9362670" cy="952459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1160070</xdr:colOff>
      <xdr:row>39</xdr:row>
      <xdr:rowOff>92464</xdr:rowOff>
    </xdr:to>
    <xdr:sp macro="" textlink="">
      <xdr:nvSpPr>
        <xdr:cNvPr id="15" name="CustomShape 1" hidden="1">
          <a:extLst>
            <a:ext uri="{FF2B5EF4-FFF2-40B4-BE49-F238E27FC236}">
              <a16:creationId xmlns:a16="http://schemas.microsoft.com/office/drawing/2014/main" id="{00000000-0008-0000-0200-00000F000000}"/>
            </a:ext>
          </a:extLst>
        </xdr:cNvPr>
        <xdr:cNvSpPr/>
      </xdr:nvSpPr>
      <xdr:spPr>
        <a:xfrm>
          <a:off x="27000" y="0"/>
          <a:ext cx="9362670" cy="952459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1160070</xdr:colOff>
      <xdr:row>39</xdr:row>
      <xdr:rowOff>92464</xdr:rowOff>
    </xdr:to>
    <xdr:sp macro="" textlink="">
      <xdr:nvSpPr>
        <xdr:cNvPr id="16" name="CustomShape 1" hidden="1">
          <a:extLst>
            <a:ext uri="{FF2B5EF4-FFF2-40B4-BE49-F238E27FC236}">
              <a16:creationId xmlns:a16="http://schemas.microsoft.com/office/drawing/2014/main" id="{00000000-0008-0000-0200-000010000000}"/>
            </a:ext>
          </a:extLst>
        </xdr:cNvPr>
        <xdr:cNvSpPr/>
      </xdr:nvSpPr>
      <xdr:spPr>
        <a:xfrm>
          <a:off x="27000" y="0"/>
          <a:ext cx="9362670" cy="952459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1160070</xdr:colOff>
      <xdr:row>39</xdr:row>
      <xdr:rowOff>92464</xdr:rowOff>
    </xdr:to>
    <xdr:sp macro="" textlink="">
      <xdr:nvSpPr>
        <xdr:cNvPr id="17" name="CustomShape 1" hidden="1">
          <a:extLst>
            <a:ext uri="{FF2B5EF4-FFF2-40B4-BE49-F238E27FC236}">
              <a16:creationId xmlns:a16="http://schemas.microsoft.com/office/drawing/2014/main" id="{00000000-0008-0000-0200-000011000000}"/>
            </a:ext>
          </a:extLst>
        </xdr:cNvPr>
        <xdr:cNvSpPr/>
      </xdr:nvSpPr>
      <xdr:spPr>
        <a:xfrm>
          <a:off x="27000" y="0"/>
          <a:ext cx="9362670" cy="952459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1160070</xdr:colOff>
      <xdr:row>39</xdr:row>
      <xdr:rowOff>92464</xdr:rowOff>
    </xdr:to>
    <xdr:sp macro="" textlink="">
      <xdr:nvSpPr>
        <xdr:cNvPr id="18" name="CustomShape 1" hidden="1">
          <a:extLst>
            <a:ext uri="{FF2B5EF4-FFF2-40B4-BE49-F238E27FC236}">
              <a16:creationId xmlns:a16="http://schemas.microsoft.com/office/drawing/2014/main" id="{00000000-0008-0000-0200-000012000000}"/>
            </a:ext>
          </a:extLst>
        </xdr:cNvPr>
        <xdr:cNvSpPr/>
      </xdr:nvSpPr>
      <xdr:spPr>
        <a:xfrm>
          <a:off x="27000" y="0"/>
          <a:ext cx="9362670" cy="952459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1160070</xdr:colOff>
      <xdr:row>39</xdr:row>
      <xdr:rowOff>92464</xdr:rowOff>
    </xdr:to>
    <xdr:sp macro="" textlink="">
      <xdr:nvSpPr>
        <xdr:cNvPr id="19" name="CustomShape 1" hidden="1">
          <a:extLst>
            <a:ext uri="{FF2B5EF4-FFF2-40B4-BE49-F238E27FC236}">
              <a16:creationId xmlns:a16="http://schemas.microsoft.com/office/drawing/2014/main" id="{00000000-0008-0000-0200-000013000000}"/>
            </a:ext>
          </a:extLst>
        </xdr:cNvPr>
        <xdr:cNvSpPr/>
      </xdr:nvSpPr>
      <xdr:spPr>
        <a:xfrm>
          <a:off x="27000" y="0"/>
          <a:ext cx="9362670" cy="952459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733425</xdr:colOff>
      <xdr:row>5</xdr:row>
      <xdr:rowOff>304800</xdr:rowOff>
    </xdr:from>
    <xdr:to>
      <xdr:col>10</xdr:col>
      <xdr:colOff>735330</xdr:colOff>
      <xdr:row>8</xdr:row>
      <xdr:rowOff>564161</xdr:rowOff>
    </xdr:to>
    <xdr:pic>
      <xdr:nvPicPr>
        <xdr:cNvPr id="2" name="Image 1">
          <a:hlinkClick xmlns:r="http://schemas.openxmlformats.org/officeDocument/2006/relationships" r:id="rId1"/>
          <a:extLst>
            <a:ext uri="{FF2B5EF4-FFF2-40B4-BE49-F238E27FC236}">
              <a16:creationId xmlns:a16="http://schemas.microsoft.com/office/drawing/2014/main" id="{FFD2DB1C-CF46-4C3E-8CF3-15B44FC3DC4A}"/>
            </a:ext>
          </a:extLst>
        </xdr:cNvPr>
        <xdr:cNvPicPr>
          <a:picLocks noChangeAspect="1"/>
        </xdr:cNvPicPr>
      </xdr:nvPicPr>
      <xdr:blipFill rotWithShape="1">
        <a:blip xmlns:r="http://schemas.openxmlformats.org/officeDocument/2006/relationships" r:embed="rId2"/>
        <a:srcRect t="18968"/>
        <a:stretch/>
      </xdr:blipFill>
      <xdr:spPr>
        <a:xfrm>
          <a:off x="4543425" y="2028825"/>
          <a:ext cx="3811905" cy="227866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support.office.com/fr-fr/article/D%C3%A9placer-ou-copier-des-feuilles-de-calcul-ou-des-donn%C3%A9es-de-feuille-de-calcul-47207967-bbb2-4e95-9b5c-3c174aa69328" TargetMode="External"/><Relationship Id="rId2" Type="http://schemas.openxmlformats.org/officeDocument/2006/relationships/hyperlink" Target="https://prezi.com/hxg1ofyp_isg/present/?follow=vuq1h-w381vf&amp;auth_key=737ld03" TargetMode="External"/><Relationship Id="rId1" Type="http://schemas.openxmlformats.org/officeDocument/2006/relationships/hyperlink" Target="https://prezi.com/hxg1ofyp_isg/present/?follow=vuq1h-w381vf&amp;auth_key=737ld03" TargetMode="External"/><Relationship Id="rId6" Type="http://schemas.openxmlformats.org/officeDocument/2006/relationships/drawing" Target="../drawings/drawing3.xml"/><Relationship Id="rId5" Type="http://schemas.openxmlformats.org/officeDocument/2006/relationships/printerSettings" Target="../printerSettings/printerSettings6.bin"/><Relationship Id="rId4" Type="http://schemas.openxmlformats.org/officeDocument/2006/relationships/hyperlink" Target="https://help.libreoffice.org/Calc/Move_or_Copy_a_Sheet/f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7"/>
  <sheetViews>
    <sheetView zoomScaleNormal="100" workbookViewId="0">
      <selection activeCell="A17" sqref="A17"/>
    </sheetView>
  </sheetViews>
  <sheetFormatPr baseColWidth="10" defaultColWidth="9.140625" defaultRowHeight="15" x14ac:dyDescent="0.25"/>
  <cols>
    <col min="1" max="2" width="53.7109375" customWidth="1"/>
    <col min="3" max="3" width="23.7109375" customWidth="1"/>
    <col min="4" max="1025" width="10.42578125"/>
  </cols>
  <sheetData>
    <row r="1" spans="1:5" ht="21" x14ac:dyDescent="0.35">
      <c r="A1" s="125" t="s">
        <v>281</v>
      </c>
      <c r="B1" s="125"/>
    </row>
    <row r="2" spans="1:5" ht="30.75" customHeight="1" x14ac:dyDescent="0.25">
      <c r="A2" s="53" t="s">
        <v>279</v>
      </c>
      <c r="B2" s="14"/>
      <c r="C2" s="1"/>
      <c r="D2" s="1"/>
      <c r="E2" s="1"/>
    </row>
    <row r="3" spans="1:5" ht="30.75" customHeight="1" x14ac:dyDescent="0.25">
      <c r="A3" s="53" t="s">
        <v>280</v>
      </c>
      <c r="B3" s="15"/>
      <c r="C3" s="1"/>
      <c r="D3" s="1"/>
      <c r="E3" s="1"/>
    </row>
    <row r="4" spans="1:5" ht="30.75" customHeight="1" x14ac:dyDescent="0.25">
      <c r="A4" s="53" t="s">
        <v>0</v>
      </c>
      <c r="B4" s="14"/>
      <c r="C4" s="2" t="s">
        <v>162</v>
      </c>
      <c r="D4" s="1"/>
      <c r="E4" s="1"/>
    </row>
    <row r="5" spans="1:5" ht="30.75" customHeight="1" x14ac:dyDescent="0.25">
      <c r="A5" s="53" t="s">
        <v>1</v>
      </c>
      <c r="B5" s="16"/>
      <c r="C5" s="1"/>
      <c r="D5" s="1"/>
      <c r="E5" s="1"/>
    </row>
    <row r="6" spans="1:5" ht="30.75" customHeight="1" x14ac:dyDescent="0.25">
      <c r="A6" s="53" t="s">
        <v>2</v>
      </c>
      <c r="B6" s="14"/>
      <c r="C6" s="54"/>
    </row>
    <row r="7" spans="1:5" ht="30.75" customHeight="1" x14ac:dyDescent="0.25">
      <c r="A7" s="53" t="s">
        <v>3</v>
      </c>
      <c r="B7" s="17"/>
    </row>
    <row r="8" spans="1:5" ht="30.75" customHeight="1" x14ac:dyDescent="0.25">
      <c r="A8" s="53" t="s">
        <v>4</v>
      </c>
      <c r="B8" s="14"/>
    </row>
    <row r="9" spans="1:5" ht="30.75" customHeight="1" x14ac:dyDescent="0.25">
      <c r="A9" s="53" t="s">
        <v>112</v>
      </c>
      <c r="B9" s="59"/>
    </row>
    <row r="10" spans="1:5" ht="9" customHeight="1" x14ac:dyDescent="0.25"/>
    <row r="11" spans="1:5" ht="21" x14ac:dyDescent="0.35">
      <c r="A11" s="125" t="s">
        <v>282</v>
      </c>
      <c r="B11" s="125"/>
    </row>
    <row r="12" spans="1:5" s="3" customFormat="1" ht="25.5" customHeight="1" x14ac:dyDescent="0.25">
      <c r="A12" s="52" t="s">
        <v>158</v>
      </c>
      <c r="B12" s="17"/>
    </row>
    <row r="13" spans="1:5" s="3" customFormat="1" ht="25.5" customHeight="1" x14ac:dyDescent="0.25">
      <c r="A13" s="52" t="s">
        <v>159</v>
      </c>
      <c r="B13" s="17"/>
    </row>
    <row r="14" spans="1:5" s="3" customFormat="1" ht="25.5" customHeight="1" x14ac:dyDescent="0.25">
      <c r="A14" s="52" t="s">
        <v>160</v>
      </c>
      <c r="B14" s="17"/>
    </row>
    <row r="15" spans="1:5" s="3" customFormat="1" ht="25.5" customHeight="1" x14ac:dyDescent="0.25">
      <c r="A15" s="52" t="s">
        <v>161</v>
      </c>
      <c r="B15" s="17"/>
    </row>
    <row r="17" spans="1:1" x14ac:dyDescent="0.25">
      <c r="A17" s="92" t="s">
        <v>301</v>
      </c>
    </row>
  </sheetData>
  <sheetProtection algorithmName="SHA-512" hashValue="ktbTdNlGeBjlBp7ken+bU19Ts1rNGE4ZaaftVP/AQXbpVS5dzu9awJ6I0Zb+5e1CikzlZ9ycgs5Ja0nCtOc4zg==" saltValue="+I3OAMkXgxuL44eearaMIw==" spinCount="100000" sheet="1" objects="1" scenarios="1" formatCells="0"/>
  <mergeCells count="2">
    <mergeCell ref="A1:B1"/>
    <mergeCell ref="A11:B11"/>
  </mergeCells>
  <dataValidations xWindow="861" yWindow="484" count="9">
    <dataValidation type="list" allowBlank="1" showErrorMessage="1" prompt="sélectionner le type d'établissement" sqref="B2">
      <formula1>"école maternelle,école élémentaire,école primaire,collège,LGT,LPO,LP"</formula1>
    </dataValidation>
    <dataValidation type="textLength" operator="lessThan" allowBlank="1" showErrorMessage="1" prompt="Indiquer le nom SANS préciser le type d'établissement" sqref="B3">
      <formula1>50</formula1>
    </dataValidation>
    <dataValidation type="textLength" operator="equal" allowBlank="1" showErrorMessage="1" prompt="RNE 8 caractères" sqref="B4">
      <formula1>8</formula1>
    </dataValidation>
    <dataValidation type="custom" allowBlank="1" showInputMessage="1" showErrorMessage="1" sqref="B5">
      <formula1>IF(FIND("@",B5)&gt;1,IF(FIND(".",B5)&gt;1,1,0))</formula1>
      <formula2>0</formula2>
    </dataValidation>
    <dataValidation type="textLength" operator="lessThan" allowBlank="1" showInputMessage="1" showErrorMessage="1" sqref="B6">
      <formula1>30</formula1>
      <formula2>0</formula2>
    </dataValidation>
    <dataValidation type="list" operator="notBetween" allowBlank="1" showErrorMessage="1" prompt="sélectionner le département" sqref="B7">
      <formula1>"77,93,94"</formula1>
    </dataValidation>
    <dataValidation type="whole" allowBlank="1" showErrorMessage="1" prompt="Indiquez le nombre d'élèves inscrits moyen" sqref="B8">
      <formula1>30</formula1>
      <formula2>5000</formula2>
    </dataValidation>
    <dataValidation type="date" allowBlank="1" showInputMessage="1" showErrorMessage="1" sqref="B12:B15">
      <formula1>2013</formula1>
      <formula2>2030</formula2>
    </dataValidation>
    <dataValidation allowBlank="1" showErrorMessage="1" prompt="Indiquez le nombre d'élèves inscrits moyen" sqref="B9"/>
  </dataValidations>
  <pageMargins left="0.7" right="0.7" top="0.75" bottom="0.75" header="0.3" footer="0.3"/>
  <pageSetup paperSize="9" firstPageNumber="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3"/>
  <sheetViews>
    <sheetView zoomScaleNormal="100" workbookViewId="0">
      <selection activeCell="E11" sqref="E11"/>
    </sheetView>
  </sheetViews>
  <sheetFormatPr baseColWidth="10" defaultColWidth="23.42578125" defaultRowHeight="15" x14ac:dyDescent="0.25"/>
  <cols>
    <col min="1" max="1" width="4.5703125" customWidth="1"/>
    <col min="2" max="2" width="9.28515625" customWidth="1"/>
    <col min="3" max="3" width="5.7109375" customWidth="1"/>
    <col min="4" max="4" width="26.28515625" customWidth="1"/>
    <col min="5" max="5" width="5.7109375" customWidth="1"/>
    <col min="6" max="6" width="26.28515625" customWidth="1"/>
    <col min="7" max="7" width="5.7109375" customWidth="1"/>
    <col min="8" max="8" width="26.28515625" customWidth="1"/>
    <col min="9" max="9" width="5.7109375" customWidth="1"/>
    <col min="10" max="10" width="26.28515625" customWidth="1"/>
    <col min="11" max="11" width="5.28515625" customWidth="1"/>
    <col min="12" max="12" width="6.5703125" style="83" customWidth="1"/>
    <col min="13" max="13" width="6.85546875" style="83" customWidth="1"/>
    <col min="14" max="14" width="5.7109375" style="83" customWidth="1"/>
    <col min="15" max="15" width="5.5703125" style="83" customWidth="1"/>
    <col min="16" max="16" width="23.42578125" style="75"/>
  </cols>
  <sheetData>
    <row r="1" spans="1:12" ht="21" x14ac:dyDescent="0.35">
      <c r="A1" s="125" t="s">
        <v>203</v>
      </c>
      <c r="B1" s="125"/>
      <c r="C1" s="125"/>
      <c r="D1" s="125"/>
      <c r="E1" s="125"/>
      <c r="F1" s="125"/>
      <c r="G1" s="125"/>
      <c r="H1" s="125"/>
      <c r="I1" s="125"/>
      <c r="J1" s="125"/>
    </row>
    <row r="2" spans="1:12" ht="6" customHeight="1" x14ac:dyDescent="0.25"/>
    <row r="3" spans="1:12" ht="18.75" x14ac:dyDescent="0.25">
      <c r="A3" s="137" t="str">
        <f>CONCATENATE("référent EDD ",Identification!B9)</f>
        <v xml:space="preserve">référent EDD </v>
      </c>
      <c r="B3" s="137"/>
      <c r="C3" s="137"/>
      <c r="D3" s="137"/>
      <c r="E3" s="137"/>
      <c r="F3" s="137"/>
      <c r="G3" s="137"/>
      <c r="H3" s="137"/>
      <c r="I3" s="137"/>
      <c r="J3" s="137"/>
    </row>
    <row r="4" spans="1:12" x14ac:dyDescent="0.25">
      <c r="A4" s="138" t="s">
        <v>5</v>
      </c>
      <c r="B4" s="138"/>
      <c r="C4" s="138"/>
      <c r="D4" s="138"/>
      <c r="E4" s="138" t="s">
        <v>6</v>
      </c>
      <c r="F4" s="138"/>
      <c r="G4" s="138"/>
      <c r="H4" s="138" t="s">
        <v>7</v>
      </c>
      <c r="I4" s="138"/>
      <c r="J4" s="138"/>
    </row>
    <row r="5" spans="1:12" x14ac:dyDescent="0.25">
      <c r="A5" s="131"/>
      <c r="B5" s="131"/>
      <c r="C5" s="131"/>
      <c r="D5" s="131"/>
      <c r="E5" s="131"/>
      <c r="F5" s="131"/>
      <c r="G5" s="131"/>
      <c r="H5" s="131"/>
      <c r="I5" s="131"/>
      <c r="J5" s="131"/>
    </row>
    <row r="6" spans="1:12" ht="6" customHeight="1" x14ac:dyDescent="0.25">
      <c r="A6" s="139"/>
      <c r="B6" s="139"/>
      <c r="C6" s="139"/>
      <c r="D6" s="139"/>
      <c r="E6" s="139"/>
      <c r="F6" s="139"/>
      <c r="G6" s="139"/>
      <c r="H6" s="139"/>
      <c r="I6" s="139"/>
      <c r="J6" s="139"/>
    </row>
    <row r="7" spans="1:12" ht="18.75" x14ac:dyDescent="0.25">
      <c r="A7" s="126" t="s">
        <v>163</v>
      </c>
      <c r="B7" s="126"/>
      <c r="C7" s="126"/>
      <c r="D7" s="126"/>
      <c r="E7" s="126"/>
      <c r="F7" s="126"/>
      <c r="G7" s="126"/>
      <c r="H7" s="126"/>
      <c r="I7" s="126"/>
      <c r="J7" s="126"/>
    </row>
    <row r="8" spans="1:12" x14ac:dyDescent="0.25">
      <c r="A8" s="127" t="s">
        <v>164</v>
      </c>
      <c r="B8" s="127"/>
      <c r="C8" s="127"/>
      <c r="D8" s="127"/>
      <c r="E8" s="127"/>
      <c r="F8" s="127"/>
      <c r="G8" s="127"/>
      <c r="H8" s="127"/>
      <c r="I8" s="127"/>
      <c r="J8" s="127"/>
    </row>
    <row r="9" spans="1:12" ht="15" customHeight="1" x14ac:dyDescent="0.25">
      <c r="A9" s="58"/>
      <c r="B9" s="128" t="s">
        <v>8</v>
      </c>
      <c r="C9" s="128"/>
      <c r="D9" s="128"/>
      <c r="E9" s="128"/>
      <c r="F9" s="128"/>
      <c r="G9" s="128"/>
      <c r="H9" s="128"/>
      <c r="I9" s="128"/>
      <c r="J9" s="128"/>
    </row>
    <row r="10" spans="1:12" ht="15" customHeight="1" x14ac:dyDescent="0.25">
      <c r="A10" s="135"/>
      <c r="B10" s="129" t="s">
        <v>283</v>
      </c>
      <c r="C10" s="130"/>
      <c r="D10" s="130"/>
      <c r="E10" s="130"/>
      <c r="F10" s="130"/>
      <c r="G10" s="130"/>
      <c r="H10" s="130"/>
      <c r="I10" s="130"/>
      <c r="J10" s="130"/>
      <c r="L10" s="88"/>
    </row>
    <row r="11" spans="1:12" ht="27.75" customHeight="1" x14ac:dyDescent="0.25">
      <c r="A11" s="135"/>
      <c r="B11" s="55"/>
      <c r="C11" s="37"/>
      <c r="D11" s="56" t="s">
        <v>9</v>
      </c>
      <c r="E11" s="37"/>
      <c r="F11" s="57" t="s">
        <v>10</v>
      </c>
      <c r="G11" s="37"/>
      <c r="H11" s="65" t="s">
        <v>11</v>
      </c>
      <c r="I11" s="131"/>
      <c r="J11" s="131"/>
      <c r="L11" s="85"/>
    </row>
    <row r="12" spans="1:12" ht="15.75" customHeight="1" x14ac:dyDescent="0.25">
      <c r="A12" s="131"/>
      <c r="B12" s="129" t="s">
        <v>12</v>
      </c>
      <c r="C12" s="130"/>
      <c r="D12" s="130"/>
      <c r="E12" s="130"/>
      <c r="F12" s="130"/>
      <c r="G12" s="130"/>
      <c r="H12" s="130"/>
      <c r="I12" s="130"/>
      <c r="J12" s="130"/>
      <c r="L12" s="85"/>
    </row>
    <row r="13" spans="1:12" ht="15.75" customHeight="1" x14ac:dyDescent="0.25">
      <c r="A13" s="131"/>
      <c r="B13" s="132" t="s">
        <v>13</v>
      </c>
      <c r="C13" s="133"/>
      <c r="D13" s="133"/>
      <c r="E13" s="133"/>
      <c r="F13" s="133"/>
      <c r="G13" s="133"/>
      <c r="H13" s="133"/>
      <c r="I13" s="133"/>
      <c r="J13" s="134"/>
    </row>
    <row r="14" spans="1:12" x14ac:dyDescent="0.25">
      <c r="A14" s="131"/>
      <c r="B14" s="5"/>
      <c r="C14" s="37"/>
      <c r="D14" s="36" t="s">
        <v>14</v>
      </c>
      <c r="E14" s="37"/>
      <c r="F14" s="36" t="s">
        <v>15</v>
      </c>
      <c r="G14" s="37"/>
      <c r="H14" s="36" t="s">
        <v>284</v>
      </c>
      <c r="I14" s="37"/>
      <c r="J14" s="36" t="s">
        <v>17</v>
      </c>
    </row>
    <row r="15" spans="1:12" x14ac:dyDescent="0.25">
      <c r="A15" s="131"/>
      <c r="B15" s="5"/>
      <c r="C15" s="37"/>
      <c r="D15" s="4" t="s">
        <v>18</v>
      </c>
      <c r="E15" s="37"/>
      <c r="F15" s="4" t="s">
        <v>19</v>
      </c>
      <c r="G15" s="37"/>
      <c r="H15" s="4" t="s">
        <v>20</v>
      </c>
      <c r="I15" s="37"/>
      <c r="J15" s="4" t="s">
        <v>21</v>
      </c>
    </row>
    <row r="16" spans="1:12" x14ac:dyDescent="0.25">
      <c r="A16" s="131"/>
      <c r="B16" s="5"/>
      <c r="C16" s="37"/>
      <c r="D16" s="36" t="s">
        <v>22</v>
      </c>
      <c r="E16" s="37"/>
      <c r="F16" s="36" t="s">
        <v>23</v>
      </c>
      <c r="G16" s="131"/>
      <c r="H16" s="131"/>
      <c r="I16" s="131"/>
      <c r="J16" s="131"/>
    </row>
    <row r="17" spans="1:16" ht="15.75" customHeight="1" x14ac:dyDescent="0.25">
      <c r="A17" s="131"/>
      <c r="B17" s="156" t="s">
        <v>165</v>
      </c>
      <c r="C17" s="157"/>
      <c r="D17" s="157"/>
      <c r="E17" s="157"/>
      <c r="F17" s="157"/>
      <c r="G17" s="157"/>
      <c r="H17" s="158"/>
      <c r="I17" s="131"/>
      <c r="J17" s="131"/>
    </row>
    <row r="18" spans="1:16" ht="6" customHeight="1" x14ac:dyDescent="0.25">
      <c r="A18" s="139"/>
      <c r="B18" s="139"/>
      <c r="C18" s="139"/>
      <c r="D18" s="139"/>
      <c r="E18" s="139"/>
      <c r="F18" s="139"/>
      <c r="G18" s="139"/>
      <c r="H18" s="139"/>
      <c r="I18" s="139"/>
      <c r="J18" s="139"/>
    </row>
    <row r="19" spans="1:16" ht="18.75" x14ac:dyDescent="0.25">
      <c r="A19" s="149" t="s">
        <v>195</v>
      </c>
      <c r="B19" s="149"/>
      <c r="C19" s="149"/>
      <c r="D19" s="149"/>
      <c r="E19" s="149"/>
      <c r="F19" s="149"/>
      <c r="G19" s="149"/>
      <c r="H19" s="149"/>
      <c r="I19" s="149"/>
      <c r="J19" s="149"/>
    </row>
    <row r="20" spans="1:16" s="43" customFormat="1" ht="6" customHeight="1" x14ac:dyDescent="0.25">
      <c r="A20" s="60"/>
      <c r="B20" s="60"/>
      <c r="C20" s="60"/>
      <c r="D20" s="60"/>
      <c r="E20" s="60"/>
      <c r="F20" s="60"/>
      <c r="G20" s="60"/>
      <c r="H20" s="60"/>
      <c r="I20" s="60"/>
      <c r="J20" s="60"/>
      <c r="L20" s="84"/>
      <c r="M20" s="84"/>
      <c r="N20" s="84"/>
      <c r="O20" s="84"/>
      <c r="P20" s="103"/>
    </row>
    <row r="21" spans="1:16" s="6" customFormat="1" ht="15.75" x14ac:dyDescent="0.25">
      <c r="A21" s="150" t="s">
        <v>167</v>
      </c>
      <c r="B21" s="150"/>
      <c r="C21" s="150"/>
      <c r="D21" s="150"/>
      <c r="E21" s="150"/>
      <c r="F21" s="150"/>
      <c r="G21" s="150"/>
      <c r="H21" s="150"/>
      <c r="I21" s="150"/>
      <c r="J21" s="150"/>
      <c r="L21" s="83"/>
      <c r="M21" s="83"/>
      <c r="N21" s="83"/>
      <c r="O21" s="83"/>
      <c r="P21" s="75"/>
    </row>
    <row r="22" spans="1:16" ht="15" customHeight="1" x14ac:dyDescent="0.25">
      <c r="A22" s="151" t="s">
        <v>166</v>
      </c>
      <c r="B22" s="151"/>
      <c r="C22" s="152" t="s">
        <v>168</v>
      </c>
      <c r="D22" s="152"/>
      <c r="E22" s="152"/>
      <c r="F22" s="152"/>
      <c r="G22" s="152"/>
      <c r="H22" s="152"/>
      <c r="I22" s="152"/>
      <c r="J22" s="152"/>
    </row>
    <row r="23" spans="1:16" ht="24.75" customHeight="1" x14ac:dyDescent="0.25">
      <c r="A23" s="151"/>
      <c r="B23" s="151"/>
      <c r="C23" s="153"/>
      <c r="D23" s="154" t="s">
        <v>115</v>
      </c>
      <c r="E23" s="153"/>
      <c r="F23" s="154" t="s">
        <v>118</v>
      </c>
      <c r="G23" s="153"/>
      <c r="H23" s="154" t="s">
        <v>116</v>
      </c>
      <c r="I23" s="153"/>
      <c r="J23" s="154" t="s">
        <v>117</v>
      </c>
    </row>
    <row r="24" spans="1:16" ht="41.25" customHeight="1" x14ac:dyDescent="0.25">
      <c r="A24" s="155">
        <f>C23+E23+G23+I23</f>
        <v>0</v>
      </c>
      <c r="B24" s="155"/>
      <c r="C24" s="153"/>
      <c r="D24" s="154"/>
      <c r="E24" s="153"/>
      <c r="F24" s="154"/>
      <c r="G24" s="153"/>
      <c r="H24" s="154"/>
      <c r="I24" s="153"/>
      <c r="J24" s="154"/>
    </row>
    <row r="25" spans="1:16" ht="6" customHeight="1" x14ac:dyDescent="0.25">
      <c r="A25" s="136"/>
      <c r="B25" s="136"/>
      <c r="C25" s="136"/>
      <c r="D25" s="136"/>
      <c r="E25" s="136"/>
      <c r="F25" s="136"/>
      <c r="G25" s="136"/>
      <c r="H25" s="136"/>
      <c r="I25" s="136"/>
      <c r="J25" s="136"/>
    </row>
    <row r="26" spans="1:16" ht="15.75" x14ac:dyDescent="0.25">
      <c r="A26" s="150" t="s">
        <v>169</v>
      </c>
      <c r="B26" s="150"/>
      <c r="C26" s="150"/>
      <c r="D26" s="150"/>
      <c r="E26" s="150"/>
      <c r="F26" s="150"/>
      <c r="G26" s="150"/>
      <c r="H26" s="150"/>
      <c r="I26" s="150"/>
      <c r="J26" s="150"/>
    </row>
    <row r="27" spans="1:16" ht="15" customHeight="1" x14ac:dyDescent="0.25">
      <c r="A27" s="141" t="s">
        <v>196</v>
      </c>
      <c r="B27" s="142"/>
      <c r="C27" s="140" t="s">
        <v>170</v>
      </c>
      <c r="D27" s="140"/>
      <c r="E27" s="140"/>
      <c r="F27" s="140"/>
      <c r="G27" s="140"/>
      <c r="H27" s="140"/>
      <c r="I27" s="140"/>
      <c r="J27" s="140"/>
    </row>
    <row r="28" spans="1:16" ht="18" customHeight="1" x14ac:dyDescent="0.25">
      <c r="A28" s="143"/>
      <c r="B28" s="144"/>
      <c r="C28" s="37"/>
      <c r="D28" s="38" t="s">
        <v>24</v>
      </c>
      <c r="E28" s="37"/>
      <c r="F28" s="38" t="s">
        <v>25</v>
      </c>
      <c r="G28" s="37"/>
      <c r="H28" s="38" t="s">
        <v>26</v>
      </c>
      <c r="I28" s="37"/>
      <c r="J28" s="38" t="s">
        <v>27</v>
      </c>
      <c r="K28" s="11"/>
      <c r="L28" s="85">
        <f>IF(C28&lt;&gt;"",1,0)</f>
        <v>0</v>
      </c>
      <c r="M28" s="85">
        <f>IF(E28&lt;&gt;"",1,0)</f>
        <v>0</v>
      </c>
      <c r="N28" s="85">
        <f>IF(G28&lt;&gt;"",1,0)</f>
        <v>0</v>
      </c>
      <c r="O28" s="85">
        <f>IF(I28&lt;&gt;"",1,0)</f>
        <v>0</v>
      </c>
    </row>
    <row r="29" spans="1:16" ht="18" customHeight="1" x14ac:dyDescent="0.25">
      <c r="A29" s="143"/>
      <c r="B29" s="144"/>
      <c r="C29" s="37"/>
      <c r="D29" s="38" t="s">
        <v>28</v>
      </c>
      <c r="E29" s="37"/>
      <c r="F29" s="38" t="s">
        <v>29</v>
      </c>
      <c r="G29" s="37"/>
      <c r="H29" s="38" t="s">
        <v>30</v>
      </c>
      <c r="I29" s="37"/>
      <c r="J29" s="38" t="s">
        <v>31</v>
      </c>
      <c r="L29" s="85">
        <f t="shared" ref="L29:L31" si="0">IF(C29&lt;&gt;"",1,0)</f>
        <v>0</v>
      </c>
      <c r="M29" s="85">
        <f t="shared" ref="M29:M31" si="1">IF(E29&lt;&gt;"",1,0)</f>
        <v>0</v>
      </c>
      <c r="N29" s="85">
        <f t="shared" ref="N29:N31" si="2">IF(G29&lt;&gt;"",1,0)</f>
        <v>0</v>
      </c>
      <c r="O29" s="85">
        <f t="shared" ref="O29:O30" si="3">IF(I29&lt;&gt;"",1,0)</f>
        <v>0</v>
      </c>
    </row>
    <row r="30" spans="1:16" ht="18" customHeight="1" x14ac:dyDescent="0.25">
      <c r="A30" s="145">
        <f>SUM(L28:O31)</f>
        <v>0</v>
      </c>
      <c r="B30" s="146"/>
      <c r="C30" s="37"/>
      <c r="D30" s="38" t="s">
        <v>32</v>
      </c>
      <c r="E30" s="99"/>
      <c r="F30" s="101" t="s">
        <v>285</v>
      </c>
      <c r="G30" s="37"/>
      <c r="H30" s="32" t="s">
        <v>33</v>
      </c>
      <c r="I30" s="99"/>
      <c r="J30" s="32" t="s">
        <v>286</v>
      </c>
      <c r="L30" s="85">
        <f t="shared" si="0"/>
        <v>0</v>
      </c>
      <c r="M30" s="85">
        <f t="shared" si="1"/>
        <v>0</v>
      </c>
      <c r="N30" s="85">
        <f t="shared" si="2"/>
        <v>0</v>
      </c>
      <c r="O30" s="85">
        <f t="shared" si="3"/>
        <v>0</v>
      </c>
    </row>
    <row r="31" spans="1:16" ht="18" customHeight="1" x14ac:dyDescent="0.25">
      <c r="A31" s="147"/>
      <c r="B31" s="148"/>
      <c r="C31" s="37"/>
      <c r="D31" s="38" t="s">
        <v>35</v>
      </c>
      <c r="E31" s="99"/>
      <c r="F31" s="101" t="s">
        <v>302</v>
      </c>
      <c r="G31" s="37"/>
      <c r="H31" s="32" t="s">
        <v>34</v>
      </c>
      <c r="I31" s="105" t="s">
        <v>303</v>
      </c>
      <c r="J31" s="102"/>
      <c r="L31" s="85">
        <f t="shared" si="0"/>
        <v>0</v>
      </c>
      <c r="M31" s="85">
        <f t="shared" si="1"/>
        <v>0</v>
      </c>
      <c r="N31" s="85">
        <f t="shared" si="2"/>
        <v>0</v>
      </c>
      <c r="O31" s="85">
        <f>IF(J31&lt;&gt;"",1,0)</f>
        <v>0</v>
      </c>
    </row>
    <row r="32" spans="1:16" ht="43.5" customHeight="1" x14ac:dyDescent="0.25">
      <c r="A32" s="159"/>
      <c r="B32" s="160"/>
      <c r="C32" s="160"/>
      <c r="D32" s="160"/>
      <c r="E32" s="160"/>
      <c r="F32" s="160"/>
      <c r="G32" s="160"/>
      <c r="H32" s="160"/>
      <c r="I32" s="160"/>
      <c r="J32" s="161"/>
    </row>
    <row r="33" spans="1:16" ht="15.75" x14ac:dyDescent="0.25">
      <c r="A33" s="162" t="s">
        <v>171</v>
      </c>
      <c r="B33" s="163"/>
      <c r="C33" s="163"/>
      <c r="D33" s="163"/>
      <c r="E33" s="163"/>
      <c r="F33" s="163"/>
      <c r="G33" s="163"/>
      <c r="H33" s="163"/>
      <c r="I33" s="163"/>
      <c r="J33" s="164"/>
    </row>
    <row r="34" spans="1:16" s="6" customFormat="1" ht="15" customHeight="1" x14ac:dyDescent="0.25">
      <c r="A34" s="151" t="s">
        <v>36</v>
      </c>
      <c r="B34" s="151"/>
      <c r="C34" s="169" t="s">
        <v>287</v>
      </c>
      <c r="D34" s="170"/>
      <c r="E34" s="170"/>
      <c r="F34" s="170"/>
      <c r="G34" s="171"/>
      <c r="H34" s="166" t="s">
        <v>37</v>
      </c>
      <c r="I34" s="167"/>
      <c r="J34" s="168"/>
      <c r="L34" s="83"/>
      <c r="M34" s="83"/>
      <c r="N34" s="83"/>
      <c r="O34" s="83"/>
      <c r="P34" s="75"/>
    </row>
    <row r="35" spans="1:16" s="8" customFormat="1" ht="17.100000000000001" customHeight="1" x14ac:dyDescent="0.25">
      <c r="A35" s="151"/>
      <c r="B35" s="151"/>
      <c r="C35" s="7"/>
      <c r="D35" s="173" t="s">
        <v>38</v>
      </c>
      <c r="E35" s="173"/>
      <c r="F35" s="173"/>
      <c r="G35" s="173"/>
      <c r="H35" s="172"/>
      <c r="I35" s="172"/>
      <c r="J35" s="172"/>
      <c r="L35" s="86"/>
      <c r="M35" s="86"/>
      <c r="N35" s="86"/>
      <c r="O35" s="86"/>
      <c r="P35" s="104"/>
    </row>
    <row r="36" spans="1:16" ht="17.100000000000001" customHeight="1" x14ac:dyDescent="0.25">
      <c r="A36" s="165"/>
      <c r="B36" s="165"/>
      <c r="C36" s="7"/>
      <c r="D36" s="173" t="s">
        <v>39</v>
      </c>
      <c r="E36" s="173"/>
      <c r="F36" s="173"/>
      <c r="G36" s="173"/>
      <c r="H36" s="172"/>
      <c r="I36" s="172"/>
      <c r="J36" s="172"/>
    </row>
    <row r="37" spans="1:16" ht="17.100000000000001" customHeight="1" x14ac:dyDescent="0.25">
      <c r="A37" s="165"/>
      <c r="B37" s="165"/>
      <c r="C37" s="7"/>
      <c r="D37" s="174" t="s">
        <v>40</v>
      </c>
      <c r="E37" s="175"/>
      <c r="F37" s="175"/>
      <c r="G37" s="176"/>
      <c r="H37" s="169" t="s">
        <v>41</v>
      </c>
      <c r="I37" s="170"/>
      <c r="J37" s="171"/>
    </row>
    <row r="38" spans="1:16" ht="17.100000000000001" customHeight="1" x14ac:dyDescent="0.25">
      <c r="A38" s="151" t="s">
        <v>42</v>
      </c>
      <c r="B38" s="151"/>
      <c r="C38" s="45"/>
      <c r="D38" s="173" t="s">
        <v>43</v>
      </c>
      <c r="E38" s="173"/>
      <c r="F38" s="173"/>
      <c r="G38" s="173"/>
      <c r="H38" s="172"/>
      <c r="I38" s="172"/>
      <c r="J38" s="172"/>
    </row>
    <row r="39" spans="1:16" ht="12.75" customHeight="1" x14ac:dyDescent="0.25">
      <c r="A39" s="151"/>
      <c r="B39" s="151"/>
      <c r="C39" s="179"/>
      <c r="D39" s="182" t="s">
        <v>44</v>
      </c>
      <c r="E39" s="182"/>
      <c r="F39" s="182"/>
      <c r="G39" s="182"/>
      <c r="H39" s="172"/>
      <c r="I39" s="172"/>
      <c r="J39" s="172"/>
    </row>
    <row r="40" spans="1:16" ht="33.75" customHeight="1" x14ac:dyDescent="0.25">
      <c r="A40" s="180"/>
      <c r="B40" s="181"/>
      <c r="C40" s="179"/>
      <c r="D40" s="182"/>
      <c r="E40" s="182"/>
      <c r="F40" s="182"/>
      <c r="G40" s="182"/>
      <c r="H40" s="172"/>
      <c r="I40" s="172"/>
      <c r="J40" s="172"/>
    </row>
    <row r="41" spans="1:16" ht="6" customHeight="1" x14ac:dyDescent="0.25">
      <c r="A41" s="177"/>
      <c r="B41" s="177"/>
      <c r="C41" s="177"/>
      <c r="D41" s="177"/>
      <c r="E41" s="177"/>
      <c r="F41" s="177"/>
      <c r="G41" s="177"/>
      <c r="H41" s="177"/>
      <c r="I41" s="177"/>
      <c r="J41" s="177"/>
    </row>
    <row r="42" spans="1:16" ht="15.75" x14ac:dyDescent="0.25">
      <c r="A42" s="150" t="s">
        <v>79</v>
      </c>
      <c r="B42" s="150"/>
      <c r="C42" s="150"/>
      <c r="D42" s="150"/>
      <c r="E42" s="150"/>
      <c r="F42" s="150"/>
      <c r="G42" s="150"/>
      <c r="H42" s="150"/>
      <c r="I42" s="150"/>
      <c r="J42" s="150"/>
    </row>
    <row r="43" spans="1:16" s="6" customFormat="1" ht="15.75" customHeight="1" x14ac:dyDescent="0.25">
      <c r="A43" s="151" t="s">
        <v>172</v>
      </c>
      <c r="B43" s="151"/>
      <c r="C43" s="140" t="s">
        <v>201</v>
      </c>
      <c r="D43" s="140"/>
      <c r="E43" s="140"/>
      <c r="F43" s="140"/>
      <c r="G43" s="140"/>
      <c r="H43" s="140"/>
      <c r="I43" s="140"/>
      <c r="J43" s="140"/>
      <c r="L43" s="83"/>
      <c r="M43" s="83"/>
      <c r="N43" s="83"/>
      <c r="O43" s="83"/>
      <c r="P43" s="75"/>
    </row>
    <row r="44" spans="1:16" ht="38.25" customHeight="1" x14ac:dyDescent="0.25">
      <c r="A44" s="151"/>
      <c r="B44" s="151"/>
      <c r="C44" s="44"/>
      <c r="D44" s="66" t="s">
        <v>120</v>
      </c>
      <c r="E44" s="44"/>
      <c r="F44" s="66" t="s">
        <v>123</v>
      </c>
      <c r="G44" s="44"/>
      <c r="H44" s="66" t="s">
        <v>126</v>
      </c>
      <c r="I44" s="44"/>
      <c r="J44" s="66" t="s">
        <v>125</v>
      </c>
      <c r="K44" s="6"/>
      <c r="L44" s="85">
        <f t="shared" ref="L44:L45" si="4">IF(C44&lt;&gt;"",1,0)</f>
        <v>0</v>
      </c>
      <c r="M44" s="85">
        <f>IF(E44&lt;&gt;"",1,0)</f>
        <v>0</v>
      </c>
      <c r="N44" s="85">
        <f>IF(G44&lt;&gt;"",1,0)</f>
        <v>0</v>
      </c>
      <c r="O44" s="85">
        <f>IF(I44&lt;&gt;"",1,0)</f>
        <v>0</v>
      </c>
    </row>
    <row r="45" spans="1:16" ht="21" customHeight="1" x14ac:dyDescent="0.25">
      <c r="A45" s="178">
        <f>SUM(L44:O45)</f>
        <v>0</v>
      </c>
      <c r="B45" s="178"/>
      <c r="C45" s="44"/>
      <c r="D45" s="67" t="s">
        <v>121</v>
      </c>
      <c r="E45" s="44"/>
      <c r="F45" s="67" t="s">
        <v>122</v>
      </c>
      <c r="G45" s="44"/>
      <c r="H45" s="66" t="s">
        <v>124</v>
      </c>
      <c r="I45" s="44"/>
      <c r="J45" s="68" t="s">
        <v>110</v>
      </c>
      <c r="K45" s="11"/>
      <c r="L45" s="85">
        <f t="shared" si="4"/>
        <v>0</v>
      </c>
      <c r="M45" s="85">
        <f>IF(E45&lt;&gt;"",1,0)</f>
        <v>0</v>
      </c>
      <c r="N45" s="85">
        <f>IF(G45&lt;&gt;"",1,0)</f>
        <v>0</v>
      </c>
      <c r="O45" s="85">
        <f>IF(I45&lt;&gt;"",1,0)</f>
        <v>0</v>
      </c>
    </row>
    <row r="46" spans="1:16" ht="6" customHeight="1" x14ac:dyDescent="0.25">
      <c r="A46" s="183"/>
      <c r="B46" s="183"/>
      <c r="C46" s="183"/>
      <c r="D46" s="183"/>
      <c r="E46" s="183"/>
      <c r="F46" s="183"/>
      <c r="G46" s="183"/>
      <c r="H46" s="183"/>
      <c r="I46" s="183"/>
      <c r="J46" s="183"/>
    </row>
    <row r="47" spans="1:16" s="6" customFormat="1" ht="15.75" customHeight="1" x14ac:dyDescent="0.25">
      <c r="A47" s="184" t="s">
        <v>174</v>
      </c>
      <c r="B47" s="184"/>
      <c r="C47" s="184"/>
      <c r="D47" s="184"/>
      <c r="E47" s="184"/>
      <c r="F47" s="184"/>
      <c r="G47" s="184"/>
      <c r="H47" s="184"/>
      <c r="I47" s="184"/>
      <c r="J47" s="184"/>
      <c r="K47" s="10"/>
      <c r="L47" s="83"/>
      <c r="M47" s="83"/>
      <c r="N47" s="83"/>
      <c r="O47" s="83"/>
      <c r="P47" s="75"/>
    </row>
    <row r="48" spans="1:16" ht="15.75" customHeight="1" x14ac:dyDescent="0.25">
      <c r="A48" s="185" t="s">
        <v>199</v>
      </c>
      <c r="B48" s="185"/>
      <c r="C48" s="169" t="s">
        <v>291</v>
      </c>
      <c r="D48" s="170"/>
      <c r="E48" s="170"/>
      <c r="F48" s="170"/>
      <c r="G48" s="170"/>
      <c r="H48" s="170"/>
      <c r="I48" s="170"/>
      <c r="J48" s="171"/>
      <c r="K48" s="10"/>
    </row>
    <row r="49" spans="1:15" ht="24.95" customHeight="1" x14ac:dyDescent="0.25">
      <c r="A49" s="185"/>
      <c r="B49" s="185"/>
      <c r="C49" s="186" t="s">
        <v>153</v>
      </c>
      <c r="D49" s="186"/>
      <c r="E49" s="187" t="s">
        <v>154</v>
      </c>
      <c r="F49" s="187"/>
      <c r="G49" s="187"/>
      <c r="H49" s="187"/>
      <c r="I49" s="188" t="s">
        <v>155</v>
      </c>
      <c r="J49" s="188"/>
      <c r="K49" s="10"/>
    </row>
    <row r="50" spans="1:15" ht="17.100000000000001" customHeight="1" x14ac:dyDescent="0.25">
      <c r="A50" s="185"/>
      <c r="B50" s="185"/>
      <c r="C50" s="44"/>
      <c r="D50" s="27" t="s">
        <v>80</v>
      </c>
      <c r="E50" s="44"/>
      <c r="F50" s="28" t="s">
        <v>46</v>
      </c>
      <c r="G50" s="44"/>
      <c r="H50" s="28" t="s">
        <v>62</v>
      </c>
      <c r="I50" s="44"/>
      <c r="J50" s="30" t="s">
        <v>48</v>
      </c>
      <c r="K50" s="10"/>
      <c r="L50" s="85">
        <f t="shared" ref="L50:L57" si="5">IF(C50&lt;&gt;"",1,0)</f>
        <v>0</v>
      </c>
      <c r="M50" s="85">
        <f>IF(E50&lt;&gt;"",1,0)</f>
        <v>0</v>
      </c>
      <c r="N50" s="85">
        <f>IF(G50&lt;&gt;"",1,0)</f>
        <v>0</v>
      </c>
      <c r="O50" s="85">
        <f>IF(I50&lt;&gt;"",1,0)</f>
        <v>0</v>
      </c>
    </row>
    <row r="51" spans="1:15" ht="17.100000000000001" customHeight="1" x14ac:dyDescent="0.25">
      <c r="A51" s="185"/>
      <c r="B51" s="185"/>
      <c r="C51" s="44"/>
      <c r="D51" s="27" t="s">
        <v>49</v>
      </c>
      <c r="E51" s="44"/>
      <c r="F51" s="29" t="s">
        <v>50</v>
      </c>
      <c r="G51" s="44"/>
      <c r="H51" s="28" t="s">
        <v>51</v>
      </c>
      <c r="I51" s="44"/>
      <c r="J51" s="30" t="s">
        <v>52</v>
      </c>
      <c r="K51" s="10"/>
      <c r="L51" s="85">
        <f t="shared" si="5"/>
        <v>0</v>
      </c>
      <c r="M51" s="85">
        <f t="shared" ref="M51:M57" si="6">IF(E51&lt;&gt;"",1,0)</f>
        <v>0</v>
      </c>
      <c r="N51" s="85">
        <f t="shared" ref="N51:N54" si="7">IF(G51&lt;&gt;"",1,0)</f>
        <v>0</v>
      </c>
      <c r="O51" s="85">
        <f t="shared" ref="O51:O56" si="8">IF(I51&lt;&gt;"",1,0)</f>
        <v>0</v>
      </c>
    </row>
    <row r="52" spans="1:15" ht="17.100000000000001" customHeight="1" x14ac:dyDescent="0.25">
      <c r="A52" s="155">
        <f>SUM(L50:O57)</f>
        <v>0</v>
      </c>
      <c r="B52" s="155"/>
      <c r="C52" s="44"/>
      <c r="D52" s="27" t="s">
        <v>81</v>
      </c>
      <c r="E52" s="44"/>
      <c r="F52" s="28" t="s">
        <v>49</v>
      </c>
      <c r="G52" s="44"/>
      <c r="H52" s="28" t="s">
        <v>53</v>
      </c>
      <c r="I52" s="44"/>
      <c r="J52" s="30" t="s">
        <v>54</v>
      </c>
      <c r="K52" s="10"/>
      <c r="L52" s="85">
        <f t="shared" si="5"/>
        <v>0</v>
      </c>
      <c r="M52" s="85">
        <f t="shared" si="6"/>
        <v>0</v>
      </c>
      <c r="N52" s="85">
        <f t="shared" si="7"/>
        <v>0</v>
      </c>
      <c r="O52" s="85">
        <f t="shared" si="8"/>
        <v>0</v>
      </c>
    </row>
    <row r="53" spans="1:15" ht="17.100000000000001" customHeight="1" x14ac:dyDescent="0.25">
      <c r="A53" s="155"/>
      <c r="B53" s="155"/>
      <c r="C53" s="44"/>
      <c r="D53" s="27" t="s">
        <v>289</v>
      </c>
      <c r="E53" s="44"/>
      <c r="F53" s="28" t="s">
        <v>56</v>
      </c>
      <c r="G53" s="44"/>
      <c r="H53" s="28" t="s">
        <v>57</v>
      </c>
      <c r="I53" s="44"/>
      <c r="J53" s="30" t="s">
        <v>58</v>
      </c>
      <c r="K53" s="10"/>
      <c r="L53" s="85">
        <f t="shared" si="5"/>
        <v>0</v>
      </c>
      <c r="M53" s="85">
        <f t="shared" si="6"/>
        <v>0</v>
      </c>
      <c r="N53" s="85">
        <f t="shared" si="7"/>
        <v>0</v>
      </c>
      <c r="O53" s="85">
        <f t="shared" si="8"/>
        <v>0</v>
      </c>
    </row>
    <row r="54" spans="1:15" ht="17.100000000000001" customHeight="1" x14ac:dyDescent="0.25">
      <c r="A54" s="155"/>
      <c r="B54" s="155"/>
      <c r="C54" s="44"/>
      <c r="D54" s="27" t="s">
        <v>288</v>
      </c>
      <c r="E54" s="44"/>
      <c r="F54" s="28" t="s">
        <v>55</v>
      </c>
      <c r="G54" s="44"/>
      <c r="H54" s="28" t="s">
        <v>59</v>
      </c>
      <c r="I54" s="44"/>
      <c r="J54" s="30" t="s">
        <v>60</v>
      </c>
      <c r="K54" s="10"/>
      <c r="L54" s="85">
        <f t="shared" si="5"/>
        <v>0</v>
      </c>
      <c r="M54" s="85">
        <f t="shared" si="6"/>
        <v>0</v>
      </c>
      <c r="N54" s="85">
        <f t="shared" si="7"/>
        <v>0</v>
      </c>
      <c r="O54" s="85">
        <f t="shared" si="8"/>
        <v>0</v>
      </c>
    </row>
    <row r="55" spans="1:15" ht="17.100000000000001" customHeight="1" x14ac:dyDescent="0.25">
      <c r="A55" s="155"/>
      <c r="B55" s="155"/>
      <c r="C55" s="44"/>
      <c r="D55" s="27" t="s">
        <v>82</v>
      </c>
      <c r="E55" s="44"/>
      <c r="F55" s="28" t="s">
        <v>61</v>
      </c>
      <c r="G55" s="49"/>
      <c r="H55" s="48"/>
      <c r="I55" s="44"/>
      <c r="J55" s="30" t="s">
        <v>63</v>
      </c>
      <c r="K55" s="10"/>
      <c r="L55" s="85">
        <f t="shared" si="5"/>
        <v>0</v>
      </c>
      <c r="M55" s="85">
        <f t="shared" si="6"/>
        <v>0</v>
      </c>
      <c r="N55" s="85"/>
      <c r="O55" s="85">
        <f t="shared" si="8"/>
        <v>0</v>
      </c>
    </row>
    <row r="56" spans="1:15" ht="17.100000000000001" customHeight="1" x14ac:dyDescent="0.25">
      <c r="A56" s="155"/>
      <c r="B56" s="155"/>
      <c r="C56" s="44"/>
      <c r="D56" s="27" t="s">
        <v>83</v>
      </c>
      <c r="E56" s="44"/>
      <c r="F56" s="28" t="s">
        <v>64</v>
      </c>
      <c r="G56" s="22"/>
      <c r="H56" s="25"/>
      <c r="I56" s="44"/>
      <c r="J56" s="30" t="s">
        <v>65</v>
      </c>
      <c r="K56" s="10"/>
      <c r="L56" s="85">
        <f t="shared" si="5"/>
        <v>0</v>
      </c>
      <c r="M56" s="85">
        <f t="shared" si="6"/>
        <v>0</v>
      </c>
      <c r="O56" s="85">
        <f t="shared" si="8"/>
        <v>0</v>
      </c>
    </row>
    <row r="57" spans="1:15" ht="17.100000000000001" customHeight="1" x14ac:dyDescent="0.25">
      <c r="A57" s="155"/>
      <c r="B57" s="155"/>
      <c r="C57" s="44"/>
      <c r="D57" s="27" t="s">
        <v>66</v>
      </c>
      <c r="E57" s="44"/>
      <c r="F57" s="28" t="s">
        <v>47</v>
      </c>
      <c r="G57" s="50"/>
      <c r="H57" s="26"/>
      <c r="I57" s="23"/>
      <c r="J57" s="24"/>
      <c r="K57" s="10"/>
      <c r="L57" s="85">
        <f t="shared" si="5"/>
        <v>0</v>
      </c>
      <c r="M57" s="85">
        <f t="shared" si="6"/>
        <v>0</v>
      </c>
    </row>
    <row r="58" spans="1:15" ht="6" customHeight="1" x14ac:dyDescent="0.25">
      <c r="A58" s="177"/>
      <c r="B58" s="177"/>
      <c r="C58" s="177"/>
      <c r="D58" s="177"/>
      <c r="E58" s="177"/>
      <c r="F58" s="177"/>
      <c r="G58" s="189"/>
      <c r="H58" s="189"/>
      <c r="I58" s="189"/>
      <c r="J58" s="189"/>
    </row>
    <row r="59" spans="1:15" ht="18.75" x14ac:dyDescent="0.3">
      <c r="A59" s="190" t="s">
        <v>182</v>
      </c>
      <c r="B59" s="190"/>
      <c r="C59" s="190"/>
      <c r="D59" s="190"/>
      <c r="E59" s="190"/>
      <c r="F59" s="190"/>
      <c r="G59" s="190"/>
      <c r="H59" s="190"/>
      <c r="I59" s="190"/>
      <c r="J59" s="190"/>
    </row>
    <row r="60" spans="1:15" ht="15" customHeight="1" x14ac:dyDescent="0.25">
      <c r="A60" s="151" t="s">
        <v>202</v>
      </c>
      <c r="B60" s="151"/>
      <c r="C60" s="191" t="s">
        <v>183</v>
      </c>
      <c r="D60" s="191"/>
      <c r="E60" s="191"/>
      <c r="F60" s="191"/>
      <c r="G60" s="191"/>
      <c r="H60" s="191"/>
      <c r="I60" s="191"/>
      <c r="J60" s="191"/>
    </row>
    <row r="61" spans="1:15" ht="24" customHeight="1" x14ac:dyDescent="0.25">
      <c r="A61" s="151"/>
      <c r="B61" s="151"/>
      <c r="C61" s="44"/>
      <c r="D61" s="18" t="s">
        <v>290</v>
      </c>
      <c r="E61" s="44"/>
      <c r="F61" s="18" t="s">
        <v>176</v>
      </c>
      <c r="G61" s="44"/>
      <c r="H61" s="18" t="s">
        <v>177</v>
      </c>
      <c r="I61" s="44"/>
      <c r="J61" s="18" t="s">
        <v>175</v>
      </c>
      <c r="L61" s="85">
        <f t="shared" ref="L61" si="9">IF(C61&lt;&gt;"",1,0)</f>
        <v>0</v>
      </c>
      <c r="M61" s="85">
        <f>IF(E61&lt;&gt;"",1,0)</f>
        <v>0</v>
      </c>
      <c r="N61" s="85">
        <f>IF(G61&lt;&gt;"",1,0)</f>
        <v>0</v>
      </c>
      <c r="O61" s="85">
        <f>IF(I61&lt;&gt;"",1,0)</f>
        <v>0</v>
      </c>
    </row>
    <row r="62" spans="1:15" ht="24" customHeight="1" x14ac:dyDescent="0.25">
      <c r="A62" s="192">
        <f>SUM(L61:O62)</f>
        <v>0</v>
      </c>
      <c r="B62" s="192"/>
      <c r="C62" s="44"/>
      <c r="D62" s="18" t="s">
        <v>180</v>
      </c>
      <c r="E62" s="44"/>
      <c r="F62" s="18" t="s">
        <v>179</v>
      </c>
      <c r="G62" s="44"/>
      <c r="H62" s="18" t="s">
        <v>178</v>
      </c>
      <c r="I62" s="44"/>
      <c r="J62" s="18" t="s">
        <v>110</v>
      </c>
      <c r="L62" s="85">
        <f t="shared" ref="L62" si="10">IF(C62&lt;&gt;"",1,0)</f>
        <v>0</v>
      </c>
      <c r="M62" s="85">
        <f>IF(E62&lt;&gt;"",1,0)</f>
        <v>0</v>
      </c>
      <c r="N62" s="85">
        <f>IF(G62&lt;&gt;"",1,0)</f>
        <v>0</v>
      </c>
      <c r="O62" s="85">
        <f>IF(I62&lt;&gt;"",1,0)</f>
        <v>0</v>
      </c>
    </row>
    <row r="63" spans="1:15" ht="15" customHeight="1" x14ac:dyDescent="0.25">
      <c r="A63" s="192"/>
      <c r="B63" s="192"/>
      <c r="C63" s="193" t="s">
        <v>181</v>
      </c>
      <c r="D63" s="193"/>
      <c r="E63" s="193"/>
      <c r="F63" s="193"/>
      <c r="G63" s="193"/>
      <c r="H63" s="193"/>
      <c r="I63" s="193"/>
      <c r="J63" s="193"/>
    </row>
    <row r="64" spans="1:15" ht="33.75" customHeight="1" x14ac:dyDescent="0.25">
      <c r="A64" s="192"/>
      <c r="B64" s="192"/>
      <c r="C64" s="194"/>
      <c r="D64" s="195"/>
      <c r="E64" s="195"/>
      <c r="F64" s="195"/>
      <c r="G64" s="195"/>
      <c r="H64" s="195"/>
      <c r="I64" s="195"/>
      <c r="J64" s="196"/>
    </row>
    <row r="65" spans="1:16" ht="6" customHeight="1" x14ac:dyDescent="0.25">
      <c r="A65" s="177"/>
      <c r="B65" s="177"/>
      <c r="C65" s="177"/>
      <c r="D65" s="177"/>
      <c r="E65" s="177"/>
      <c r="F65" s="177"/>
      <c r="G65" s="177"/>
      <c r="H65" s="177"/>
      <c r="I65" s="177"/>
      <c r="J65" s="177"/>
    </row>
    <row r="66" spans="1:16" ht="18.75" x14ac:dyDescent="0.3">
      <c r="A66" s="190" t="s">
        <v>185</v>
      </c>
      <c r="B66" s="190"/>
      <c r="C66" s="190"/>
      <c r="D66" s="190"/>
      <c r="E66" s="190"/>
      <c r="F66" s="190"/>
      <c r="G66" s="190"/>
      <c r="H66" s="190"/>
      <c r="I66" s="190"/>
      <c r="J66" s="190"/>
    </row>
    <row r="67" spans="1:16" s="6" customFormat="1" ht="15.75" customHeight="1" x14ac:dyDescent="0.25">
      <c r="A67" s="151" t="s">
        <v>200</v>
      </c>
      <c r="B67" s="151"/>
      <c r="C67" s="197" t="s">
        <v>184</v>
      </c>
      <c r="D67" s="197"/>
      <c r="E67" s="197"/>
      <c r="F67" s="197"/>
      <c r="G67" s="197"/>
      <c r="H67" s="197"/>
      <c r="I67" s="197"/>
      <c r="J67" s="197"/>
      <c r="L67" s="83"/>
      <c r="M67" s="83"/>
      <c r="N67" s="83"/>
      <c r="O67" s="83"/>
      <c r="P67" s="75"/>
    </row>
    <row r="68" spans="1:16" ht="18.75" customHeight="1" x14ac:dyDescent="0.25">
      <c r="A68" s="151"/>
      <c r="B68" s="151"/>
      <c r="C68" s="199"/>
      <c r="D68" s="200"/>
      <c r="E68" s="200"/>
      <c r="F68" s="200"/>
      <c r="G68" s="200"/>
      <c r="H68" s="200"/>
      <c r="I68" s="200"/>
      <c r="J68" s="201"/>
    </row>
    <row r="69" spans="1:16" ht="30.75" customHeight="1" x14ac:dyDescent="0.25">
      <c r="A69" s="205"/>
      <c r="B69" s="205"/>
      <c r="C69" s="202"/>
      <c r="D69" s="203"/>
      <c r="E69" s="203"/>
      <c r="F69" s="203"/>
      <c r="G69" s="203"/>
      <c r="H69" s="203"/>
      <c r="I69" s="203"/>
      <c r="J69" s="204"/>
    </row>
    <row r="70" spans="1:16" ht="6" customHeight="1" x14ac:dyDescent="0.25">
      <c r="A70" s="198"/>
      <c r="B70" s="198"/>
      <c r="C70" s="198"/>
      <c r="D70" s="198"/>
      <c r="E70" s="198"/>
      <c r="F70" s="198"/>
      <c r="G70" s="198"/>
      <c r="H70" s="198"/>
      <c r="I70" s="198"/>
      <c r="J70" s="198"/>
    </row>
    <row r="71" spans="1:16" ht="18.75" x14ac:dyDescent="0.25">
      <c r="A71" s="149" t="s">
        <v>292</v>
      </c>
      <c r="B71" s="149"/>
      <c r="C71" s="149"/>
      <c r="D71" s="149"/>
      <c r="E71" s="149"/>
      <c r="F71" s="149"/>
      <c r="G71" s="149"/>
      <c r="H71" s="149"/>
      <c r="I71" s="149"/>
      <c r="J71" s="149"/>
    </row>
    <row r="72" spans="1:16" s="6" customFormat="1" ht="15" customHeight="1" x14ac:dyDescent="0.25">
      <c r="A72" s="151" t="s">
        <v>187</v>
      </c>
      <c r="B72" s="151"/>
      <c r="C72" s="197" t="s">
        <v>70</v>
      </c>
      <c r="D72" s="197"/>
      <c r="E72" s="197"/>
      <c r="F72" s="197"/>
      <c r="G72" s="197"/>
      <c r="H72" s="197"/>
      <c r="I72" s="197"/>
      <c r="J72" s="197"/>
      <c r="L72" s="83"/>
      <c r="M72" s="83"/>
      <c r="N72" s="83"/>
      <c r="O72" s="83"/>
      <c r="P72" s="75"/>
    </row>
    <row r="73" spans="1:16" ht="61.5" customHeight="1" x14ac:dyDescent="0.25">
      <c r="A73" s="151"/>
      <c r="B73" s="151"/>
      <c r="C73" s="44"/>
      <c r="D73" s="41" t="s">
        <v>139</v>
      </c>
      <c r="E73" s="44"/>
      <c r="F73" s="41" t="s">
        <v>111</v>
      </c>
      <c r="G73" s="44"/>
      <c r="H73" s="41" t="s">
        <v>148</v>
      </c>
      <c r="I73" s="44"/>
      <c r="J73" s="42" t="s">
        <v>149</v>
      </c>
      <c r="K73" s="11"/>
      <c r="L73" s="85">
        <f t="shared" ref="L73" si="11">IF(C73&lt;&gt;"",1,0)</f>
        <v>0</v>
      </c>
      <c r="M73" s="85">
        <f>IF(E73&lt;&gt;"",1,0)</f>
        <v>0</v>
      </c>
      <c r="N73" s="85">
        <f>IF(G73&lt;&gt;"",1,0)</f>
        <v>0</v>
      </c>
      <c r="O73" s="85">
        <f>IF(I73&lt;&gt;"",1,0)</f>
        <v>0</v>
      </c>
    </row>
    <row r="74" spans="1:16" ht="18" customHeight="1" x14ac:dyDescent="0.25">
      <c r="A74" s="155">
        <f>SUM(L73:O73)</f>
        <v>0</v>
      </c>
      <c r="B74" s="155"/>
      <c r="C74" s="197" t="s">
        <v>71</v>
      </c>
      <c r="D74" s="197"/>
      <c r="E74" s="197"/>
      <c r="F74" s="197"/>
      <c r="G74" s="197"/>
      <c r="H74" s="197"/>
      <c r="I74" s="197"/>
      <c r="J74" s="197"/>
    </row>
    <row r="75" spans="1:16" ht="46.5" customHeight="1" x14ac:dyDescent="0.25">
      <c r="A75" s="155"/>
      <c r="B75" s="155"/>
      <c r="C75" s="206"/>
      <c r="D75" s="207"/>
      <c r="E75" s="207"/>
      <c r="F75" s="207"/>
      <c r="G75" s="207"/>
      <c r="H75" s="207"/>
      <c r="I75" s="207"/>
      <c r="J75" s="208"/>
    </row>
    <row r="76" spans="1:16" ht="6" customHeight="1" x14ac:dyDescent="0.25">
      <c r="A76" s="209"/>
      <c r="B76" s="209"/>
      <c r="C76" s="209"/>
      <c r="D76" s="209"/>
      <c r="E76" s="209"/>
      <c r="F76" s="209"/>
      <c r="G76" s="209"/>
      <c r="H76" s="209"/>
      <c r="I76" s="209"/>
      <c r="J76" s="209"/>
    </row>
    <row r="77" spans="1:16" ht="18.75" x14ac:dyDescent="0.25">
      <c r="A77" s="210" t="s">
        <v>198</v>
      </c>
      <c r="B77" s="210"/>
      <c r="C77" s="210"/>
      <c r="D77" s="210"/>
      <c r="E77" s="210"/>
      <c r="F77" s="210"/>
      <c r="G77" s="210"/>
      <c r="H77" s="210"/>
      <c r="I77" s="210"/>
      <c r="J77" s="210"/>
    </row>
    <row r="78" spans="1:16" ht="15" customHeight="1" x14ac:dyDescent="0.25">
      <c r="A78" s="211" t="s">
        <v>194</v>
      </c>
      <c r="B78" s="211"/>
      <c r="C78" s="152" t="s">
        <v>192</v>
      </c>
      <c r="D78" s="152"/>
      <c r="E78" s="152"/>
      <c r="F78" s="152"/>
      <c r="G78" s="152"/>
      <c r="H78" s="152"/>
      <c r="I78" s="152"/>
      <c r="J78" s="152"/>
    </row>
    <row r="79" spans="1:16" ht="26.25" customHeight="1" x14ac:dyDescent="0.25">
      <c r="A79" s="211"/>
      <c r="B79" s="211"/>
      <c r="C79" s="131"/>
      <c r="D79" s="217" t="s">
        <v>188</v>
      </c>
      <c r="E79" s="131"/>
      <c r="F79" s="219" t="s">
        <v>189</v>
      </c>
      <c r="G79" s="131"/>
      <c r="H79" s="217" t="s">
        <v>190</v>
      </c>
      <c r="I79" s="131"/>
      <c r="J79" s="219" t="s">
        <v>191</v>
      </c>
      <c r="L79" s="85">
        <f>IF(C79&lt;&gt;"",1,0)</f>
        <v>0</v>
      </c>
      <c r="M79" s="85">
        <f>IF(E79&lt;&gt;"",1,0)</f>
        <v>0</v>
      </c>
      <c r="N79" s="85">
        <f>IF(G79&lt;&gt;"",1,0)</f>
        <v>0</v>
      </c>
      <c r="O79" s="85">
        <f>IF(I79&lt;&gt;"",1,0)</f>
        <v>0</v>
      </c>
    </row>
    <row r="80" spans="1:16" ht="9.75" customHeight="1" x14ac:dyDescent="0.25">
      <c r="A80" s="213">
        <f>C79+E79+G79+I79</f>
        <v>0</v>
      </c>
      <c r="B80" s="214"/>
      <c r="C80" s="131"/>
      <c r="D80" s="218"/>
      <c r="E80" s="131"/>
      <c r="F80" s="220"/>
      <c r="G80" s="131"/>
      <c r="H80" s="218"/>
      <c r="I80" s="131"/>
      <c r="J80" s="220"/>
    </row>
    <row r="81" spans="1:10" ht="9.75" customHeight="1" x14ac:dyDescent="0.25">
      <c r="A81" s="215"/>
      <c r="B81" s="216"/>
      <c r="C81" s="131"/>
      <c r="D81" s="218"/>
      <c r="E81" s="131"/>
      <c r="F81" s="221"/>
      <c r="G81" s="131"/>
      <c r="H81" s="222"/>
      <c r="I81" s="131"/>
      <c r="J81" s="221"/>
    </row>
    <row r="82" spans="1:10" ht="53.25" customHeight="1" x14ac:dyDescent="0.25">
      <c r="A82" s="212" t="s">
        <v>193</v>
      </c>
      <c r="B82" s="212"/>
      <c r="C82" s="131"/>
      <c r="D82" s="76"/>
      <c r="E82" s="131"/>
      <c r="F82" s="76"/>
      <c r="G82" s="131"/>
      <c r="H82" s="76"/>
      <c r="I82" s="131"/>
      <c r="J82" s="76"/>
    </row>
    <row r="83" spans="1:10" x14ac:dyDescent="0.25">
      <c r="D83" s="11"/>
    </row>
  </sheetData>
  <sheetProtection algorithmName="SHA-512" hashValue="5Cz48tWskjFoytYv8v4tJdzXj7bW3xOulwKTxbEg0R0UWeE9MSEJF9Q07hJklNINInpGKmXtdKiUtwKNlbAs8Q==" saltValue="BQ9pgecasHR3pbyoDBr95g==" spinCount="100000" sheet="1" objects="1" scenarios="1" formatCells="0"/>
  <mergeCells count="104">
    <mergeCell ref="A76:J76"/>
    <mergeCell ref="A77:J77"/>
    <mergeCell ref="A78:B79"/>
    <mergeCell ref="C78:J78"/>
    <mergeCell ref="I79:I82"/>
    <mergeCell ref="G79:G82"/>
    <mergeCell ref="E79:E82"/>
    <mergeCell ref="C79:C82"/>
    <mergeCell ref="A82:B82"/>
    <mergeCell ref="A80:B81"/>
    <mergeCell ref="D79:D81"/>
    <mergeCell ref="F79:F81"/>
    <mergeCell ref="H79:H81"/>
    <mergeCell ref="J79:J81"/>
    <mergeCell ref="A70:J70"/>
    <mergeCell ref="A71:J71"/>
    <mergeCell ref="A72:B73"/>
    <mergeCell ref="C72:J72"/>
    <mergeCell ref="C68:J69"/>
    <mergeCell ref="A67:B68"/>
    <mergeCell ref="A69:B69"/>
    <mergeCell ref="A74:B75"/>
    <mergeCell ref="C74:J74"/>
    <mergeCell ref="C75:J75"/>
    <mergeCell ref="A59:J59"/>
    <mergeCell ref="A60:B61"/>
    <mergeCell ref="C60:J60"/>
    <mergeCell ref="A62:B64"/>
    <mergeCell ref="C63:J63"/>
    <mergeCell ref="C64:J64"/>
    <mergeCell ref="A65:J65"/>
    <mergeCell ref="A66:J66"/>
    <mergeCell ref="C67:J67"/>
    <mergeCell ref="A46:J46"/>
    <mergeCell ref="A47:J47"/>
    <mergeCell ref="A48:B51"/>
    <mergeCell ref="C48:J48"/>
    <mergeCell ref="C49:D49"/>
    <mergeCell ref="E49:H49"/>
    <mergeCell ref="I49:J49"/>
    <mergeCell ref="A52:B57"/>
    <mergeCell ref="A58:J58"/>
    <mergeCell ref="A41:J41"/>
    <mergeCell ref="A42:J42"/>
    <mergeCell ref="A43:B44"/>
    <mergeCell ref="C43:J43"/>
    <mergeCell ref="A45:B45"/>
    <mergeCell ref="C39:C40"/>
    <mergeCell ref="A38:B39"/>
    <mergeCell ref="A40:B40"/>
    <mergeCell ref="D38:G38"/>
    <mergeCell ref="D39:G40"/>
    <mergeCell ref="H38:J40"/>
    <mergeCell ref="A32:J32"/>
    <mergeCell ref="A33:J33"/>
    <mergeCell ref="A34:B35"/>
    <mergeCell ref="A36:B37"/>
    <mergeCell ref="H34:J34"/>
    <mergeCell ref="C34:G34"/>
    <mergeCell ref="H35:J36"/>
    <mergeCell ref="D35:G35"/>
    <mergeCell ref="D36:G36"/>
    <mergeCell ref="H37:J37"/>
    <mergeCell ref="D37:G37"/>
    <mergeCell ref="C27:J27"/>
    <mergeCell ref="A27:B29"/>
    <mergeCell ref="A30:B31"/>
    <mergeCell ref="G16:J16"/>
    <mergeCell ref="I17:J17"/>
    <mergeCell ref="A18:J18"/>
    <mergeCell ref="A19:J19"/>
    <mergeCell ref="A21:J21"/>
    <mergeCell ref="A22:B23"/>
    <mergeCell ref="C22:J22"/>
    <mergeCell ref="C23:C24"/>
    <mergeCell ref="D23:D24"/>
    <mergeCell ref="E23:E24"/>
    <mergeCell ref="F23:F24"/>
    <mergeCell ref="G23:G24"/>
    <mergeCell ref="H23:H24"/>
    <mergeCell ref="I23:I24"/>
    <mergeCell ref="J23:J24"/>
    <mergeCell ref="A24:B24"/>
    <mergeCell ref="A12:A17"/>
    <mergeCell ref="B17:H17"/>
    <mergeCell ref="A26:J26"/>
    <mergeCell ref="A1:J1"/>
    <mergeCell ref="A3:J3"/>
    <mergeCell ref="A4:D4"/>
    <mergeCell ref="E4:G4"/>
    <mergeCell ref="H4:J4"/>
    <mergeCell ref="A5:D5"/>
    <mergeCell ref="E5:G5"/>
    <mergeCell ref="H5:J5"/>
    <mergeCell ref="A6:J6"/>
    <mergeCell ref="A7:J7"/>
    <mergeCell ref="A8:J8"/>
    <mergeCell ref="B9:J9"/>
    <mergeCell ref="B10:J10"/>
    <mergeCell ref="I11:J11"/>
    <mergeCell ref="B12:J12"/>
    <mergeCell ref="B13:J13"/>
    <mergeCell ref="A10:A11"/>
    <mergeCell ref="A25:J25"/>
  </mergeCells>
  <conditionalFormatting sqref="I11:J11">
    <cfRule type="expression" dxfId="228" priority="24">
      <formula>OR(AND($I$11&lt;&gt;"",$G$11=""),AND($I$11="",$G$11&lt;&gt;""))</formula>
    </cfRule>
  </conditionalFormatting>
  <conditionalFormatting sqref="C11">
    <cfRule type="expression" dxfId="227" priority="22">
      <formula>AND(C11&lt;&gt;"",$A$10="")</formula>
    </cfRule>
  </conditionalFormatting>
  <conditionalFormatting sqref="E11">
    <cfRule type="expression" dxfId="226" priority="21">
      <formula>AND(E11&lt;&gt;"",$A$10="")</formula>
    </cfRule>
  </conditionalFormatting>
  <conditionalFormatting sqref="G11">
    <cfRule type="expression" dxfId="225" priority="18">
      <formula>AND($G$11="",$I$11&lt;&gt;"")</formula>
    </cfRule>
    <cfRule type="expression" dxfId="224" priority="20">
      <formula>AND(G11&lt;&gt;"",$A$10="")</formula>
    </cfRule>
  </conditionalFormatting>
  <conditionalFormatting sqref="C14">
    <cfRule type="expression" dxfId="223" priority="17">
      <formula>AND(C14&lt;&gt;"",$A$12="")</formula>
    </cfRule>
  </conditionalFormatting>
  <conditionalFormatting sqref="C15">
    <cfRule type="expression" dxfId="222" priority="16">
      <formula>AND(C15&lt;&gt;"",$A$12="")</formula>
    </cfRule>
  </conditionalFormatting>
  <conditionalFormatting sqref="C16">
    <cfRule type="expression" dxfId="221" priority="15">
      <formula>AND(C16&lt;&gt;"",$A$12="")</formula>
    </cfRule>
  </conditionalFormatting>
  <conditionalFormatting sqref="E14">
    <cfRule type="expression" dxfId="220" priority="14">
      <formula>AND(E14&lt;&gt;"",$A$12="")</formula>
    </cfRule>
  </conditionalFormatting>
  <conditionalFormatting sqref="E15">
    <cfRule type="expression" dxfId="219" priority="13">
      <formula>AND(E15&lt;&gt;"",$A$12="")</formula>
    </cfRule>
  </conditionalFormatting>
  <conditionalFormatting sqref="E16">
    <cfRule type="expression" dxfId="218" priority="12">
      <formula>AND(E16&lt;&gt;"",$A$12="")</formula>
    </cfRule>
  </conditionalFormatting>
  <conditionalFormatting sqref="G14">
    <cfRule type="expression" dxfId="217" priority="11">
      <formula>AND(G14&lt;&gt;"",$A$12="")</formula>
    </cfRule>
  </conditionalFormatting>
  <conditionalFormatting sqref="G15">
    <cfRule type="expression" dxfId="216" priority="10">
      <formula>AND(G15&lt;&gt;"",$A$12="")</formula>
    </cfRule>
  </conditionalFormatting>
  <conditionalFormatting sqref="I14">
    <cfRule type="expression" dxfId="215" priority="9">
      <formula>AND(I14&lt;&gt;"",$A$12="")</formula>
    </cfRule>
  </conditionalFormatting>
  <conditionalFormatting sqref="I15">
    <cfRule type="expression" dxfId="214" priority="8">
      <formula>AND(I15&lt;&gt;"",$A$12="")</formula>
    </cfRule>
  </conditionalFormatting>
  <conditionalFormatting sqref="I17:J17">
    <cfRule type="expression" dxfId="213" priority="7">
      <formula>AND($I$17&lt;&gt;"",$A$12="")</formula>
    </cfRule>
  </conditionalFormatting>
  <conditionalFormatting sqref="G16:J16">
    <cfRule type="expression" dxfId="212" priority="6">
      <formula>OR(AND($G$16="",$E$16&lt;&gt;""),AND($G$16&lt;&gt;"",$E$16=""))</formula>
    </cfRule>
  </conditionalFormatting>
  <conditionalFormatting sqref="I31:J31">
    <cfRule type="expression" dxfId="211" priority="3">
      <formula>AND($I$31="",$I$30&lt;&gt;"")</formula>
    </cfRule>
  </conditionalFormatting>
  <conditionalFormatting sqref="C73 E73 G73 I73">
    <cfRule type="expression" dxfId="210" priority="1">
      <formula>OR(AND(C73&lt;&gt;"",$E$92&lt;&gt;""),AND(C73&lt;&gt;"",SUM($L$94:$O$94)&gt;1),AND(C73&lt;&gt;"",$C$92=""))</formula>
    </cfRule>
  </conditionalFormatting>
  <conditionalFormatting sqref="A9:A17">
    <cfRule type="expression" dxfId="209" priority="25">
      <formula>AND(A9&lt;&gt;"",SUM($L$10:$L$11)&gt;1)</formula>
    </cfRule>
  </conditionalFormatting>
  <dataValidations count="3">
    <dataValidation type="whole" operator="equal" allowBlank="1" showInputMessage="1" showErrorMessage="1" sqref="G56:G57">
      <formula1>1</formula1>
      <formula2>0</formula2>
    </dataValidation>
    <dataValidation operator="equal" allowBlank="1" showInputMessage="1" showErrorMessage="1" sqref="C11 G16:J16 G14:G15 E11 G11 C14:C16 E14:E16 I14:I15 C28:C31 G28:G31 A9:A17 E28:E31 C44:C45 G44:G45 E44:E45 I44:I45 C50:C57 E50:E57 G50:G55 I50:I56 C61:C62 E61:E62 G61:G62 I61:I62 C73 G73 E73 I73 I28:I30"/>
    <dataValidation type="whole" operator="greaterThanOrEqual" allowBlank="1" showInputMessage="1" showErrorMessage="1" sqref="C35:C40 H35:J36 A36:B37 A40:B40">
      <formula1>1</formula1>
    </dataValidation>
  </dataValidations>
  <pageMargins left="0.23622047244094491" right="0.23622047244094491" top="0.51181102362204722" bottom="0.51181102362204722" header="0.31496062992125984" footer="0"/>
  <pageSetup paperSize="9" firstPageNumber="0" orientation="landscape" r:id="rId1"/>
  <headerFooter>
    <oddHeader>&amp;LEDD - Diagnostic de début d'année&amp;C&amp;A&amp;RPage &amp;P/&amp;N</oddHeader>
  </headerFooter>
  <rowBreaks count="1" manualBreakCount="1">
    <brk id="57"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105"/>
  <sheetViews>
    <sheetView topLeftCell="A100" zoomScaleNormal="100" zoomScaleSheetLayoutView="80" workbookViewId="0">
      <selection activeCell="C102" sqref="C102:J102"/>
    </sheetView>
  </sheetViews>
  <sheetFormatPr baseColWidth="10" defaultColWidth="9.140625" defaultRowHeight="15" x14ac:dyDescent="0.25"/>
  <cols>
    <col min="1" max="1" width="2.85546875" style="19" customWidth="1"/>
    <col min="2" max="2" width="6" style="6" customWidth="1"/>
    <col min="3" max="3" width="4" style="6" customWidth="1"/>
    <col min="4" max="4" width="26.28515625" style="6" customWidth="1"/>
    <col min="5" max="5" width="4" style="6" customWidth="1"/>
    <col min="6" max="6" width="26.28515625" style="6" customWidth="1"/>
    <col min="7" max="7" width="4" style="6" customWidth="1"/>
    <col min="8" max="8" width="26.28515625" style="6" customWidth="1"/>
    <col min="9" max="9" width="4" style="6" customWidth="1"/>
    <col min="10" max="10" width="26.28515625" style="6" customWidth="1"/>
    <col min="11" max="11" width="9.140625" style="75"/>
    <col min="12" max="15" width="9.140625" style="83"/>
    <col min="16" max="16" width="9.140625" style="75"/>
    <col min="17" max="1025" width="9.140625" style="6"/>
  </cols>
  <sheetData>
    <row r="1" spans="1:1025" ht="24.75" customHeight="1" x14ac:dyDescent="0.25">
      <c r="A1" s="240" t="s">
        <v>113</v>
      </c>
      <c r="B1" s="241"/>
      <c r="C1" s="241"/>
      <c r="D1" s="241"/>
      <c r="E1" s="241"/>
      <c r="F1" s="241"/>
      <c r="G1" s="241"/>
      <c r="H1" s="241"/>
      <c r="I1" s="241"/>
      <c r="J1" s="242"/>
      <c r="K1" s="106"/>
      <c r="P1" s="79"/>
      <c r="Q1" s="83"/>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row>
    <row r="2" spans="1:1025" ht="25.5" customHeight="1" x14ac:dyDescent="0.25">
      <c r="A2" s="243"/>
      <c r="B2" s="244"/>
      <c r="C2" s="244"/>
      <c r="D2" s="244"/>
      <c r="E2" s="244"/>
      <c r="F2" s="244"/>
      <c r="G2" s="244"/>
      <c r="H2" s="244"/>
      <c r="I2" s="244"/>
      <c r="J2" s="245"/>
      <c r="K2" s="106"/>
      <c r="P2" s="79"/>
      <c r="Q2" s="83"/>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row>
    <row r="3" spans="1:1025" s="39" customFormat="1" ht="8.25" customHeight="1" x14ac:dyDescent="0.25">
      <c r="A3" s="46"/>
      <c r="B3" s="46"/>
      <c r="C3" s="46"/>
      <c r="D3" s="46"/>
      <c r="E3" s="46"/>
      <c r="F3" s="46"/>
      <c r="G3" s="46"/>
      <c r="H3" s="46"/>
      <c r="I3" s="46"/>
      <c r="J3" s="46"/>
      <c r="K3" s="107"/>
      <c r="L3" s="84"/>
      <c r="M3" s="84"/>
      <c r="N3" s="84"/>
      <c r="O3" s="84"/>
      <c r="P3" s="80"/>
      <c r="Q3" s="84"/>
    </row>
    <row r="4" spans="1:1025" ht="25.5" customHeight="1" x14ac:dyDescent="0.25">
      <c r="A4" s="247">
        <v>1</v>
      </c>
      <c r="B4" s="248" t="s">
        <v>72</v>
      </c>
      <c r="C4" s="152" t="s">
        <v>114</v>
      </c>
      <c r="D4" s="152"/>
      <c r="E4" s="152"/>
      <c r="F4" s="152"/>
      <c r="G4" s="152"/>
      <c r="H4" s="152"/>
      <c r="I4" s="152"/>
      <c r="J4" s="152"/>
      <c r="K4" s="106"/>
      <c r="P4" s="79"/>
      <c r="Q4" s="83"/>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row>
    <row r="5" spans="1:1025" ht="72.75" customHeight="1" x14ac:dyDescent="0.25">
      <c r="A5" s="247"/>
      <c r="B5" s="249"/>
      <c r="C5" s="20"/>
      <c r="D5" s="18" t="s">
        <v>115</v>
      </c>
      <c r="E5" s="20"/>
      <c r="F5" s="18" t="s">
        <v>118</v>
      </c>
      <c r="G5" s="20"/>
      <c r="H5" s="18" t="s">
        <v>116</v>
      </c>
      <c r="I5" s="20"/>
      <c r="J5" s="18" t="s">
        <v>117</v>
      </c>
      <c r="K5" s="106"/>
      <c r="L5" s="85">
        <f>IF(C5&lt;&gt;"",1,0)</f>
        <v>0</v>
      </c>
      <c r="M5" s="85">
        <f>IF(E5&lt;&gt;"",1,0)</f>
        <v>0</v>
      </c>
      <c r="N5" s="85">
        <f>IF(G5&lt;&gt;"",1,0)</f>
        <v>0</v>
      </c>
      <c r="O5" s="85">
        <f>IF(I5&lt;&gt;"",1,0)</f>
        <v>0</v>
      </c>
      <c r="P5" s="79"/>
      <c r="Q5" s="83"/>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row>
    <row r="6" spans="1:1025" s="43" customFormat="1" ht="8.1" customHeight="1" x14ac:dyDescent="0.25">
      <c r="A6" s="46"/>
      <c r="B6" s="46"/>
      <c r="C6" s="46"/>
      <c r="D6" s="46"/>
      <c r="E6" s="46"/>
      <c r="F6" s="46"/>
      <c r="G6" s="46"/>
      <c r="H6" s="46"/>
      <c r="I6" s="46"/>
      <c r="J6" s="46"/>
      <c r="K6" s="107"/>
      <c r="L6" s="84"/>
      <c r="M6" s="84"/>
      <c r="N6" s="84"/>
      <c r="O6" s="84"/>
      <c r="P6" s="80"/>
      <c r="Q6" s="84"/>
    </row>
    <row r="7" spans="1:1025" ht="18" customHeight="1" x14ac:dyDescent="0.25">
      <c r="A7" s="151">
        <v>2</v>
      </c>
      <c r="B7" s="231" t="s">
        <v>73</v>
      </c>
      <c r="C7" s="197" t="s">
        <v>74</v>
      </c>
      <c r="D7" s="197"/>
      <c r="E7" s="197"/>
      <c r="F7" s="197"/>
      <c r="G7" s="197"/>
      <c r="H7" s="197"/>
      <c r="I7" s="197"/>
      <c r="J7" s="197"/>
      <c r="K7" s="79"/>
      <c r="P7" s="79"/>
      <c r="Q7" s="83"/>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row>
    <row r="8" spans="1:1025" ht="18" customHeight="1" x14ac:dyDescent="0.25">
      <c r="A8" s="151"/>
      <c r="B8" s="232"/>
      <c r="C8" s="246"/>
      <c r="D8" s="246"/>
      <c r="E8" s="246"/>
      <c r="F8" s="246"/>
      <c r="G8" s="246"/>
      <c r="H8" s="246"/>
      <c r="I8" s="246"/>
      <c r="J8" s="246"/>
      <c r="K8" s="79"/>
      <c r="P8" s="79"/>
      <c r="Q8" s="83"/>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row>
    <row r="9" spans="1:1025" ht="18" customHeight="1" x14ac:dyDescent="0.25">
      <c r="A9" s="151"/>
      <c r="B9" s="233"/>
      <c r="C9" s="246"/>
      <c r="D9" s="246"/>
      <c r="E9" s="246"/>
      <c r="F9" s="246"/>
      <c r="G9" s="246"/>
      <c r="H9" s="246"/>
      <c r="I9" s="246"/>
      <c r="J9" s="246"/>
      <c r="K9" s="79"/>
      <c r="P9" s="79"/>
      <c r="Q9" s="83"/>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row>
    <row r="10" spans="1:1025" ht="8.1" customHeight="1" x14ac:dyDescent="0.25">
      <c r="A10" s="46"/>
      <c r="B10" s="46"/>
      <c r="C10" s="46"/>
      <c r="D10" s="46"/>
      <c r="E10" s="46"/>
      <c r="F10" s="46"/>
      <c r="G10" s="46"/>
      <c r="H10" s="46"/>
      <c r="I10" s="46"/>
      <c r="J10" s="46"/>
      <c r="K10" s="79"/>
      <c r="P10" s="79"/>
      <c r="Q10" s="83"/>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row>
    <row r="11" spans="1:1025" ht="15" customHeight="1" x14ac:dyDescent="0.25">
      <c r="A11" s="151">
        <v>3</v>
      </c>
      <c r="B11" s="231" t="s">
        <v>75</v>
      </c>
      <c r="C11" s="197" t="s">
        <v>76</v>
      </c>
      <c r="D11" s="197"/>
      <c r="E11" s="197"/>
      <c r="F11" s="197"/>
      <c r="G11" s="197"/>
      <c r="H11" s="197"/>
      <c r="I11" s="197"/>
      <c r="J11" s="197"/>
      <c r="K11" s="79"/>
      <c r="P11" s="79"/>
      <c r="Q11" s="83"/>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row>
    <row r="12" spans="1:1025" ht="21" customHeight="1" x14ac:dyDescent="0.25">
      <c r="A12" s="151"/>
      <c r="B12" s="232"/>
      <c r="C12" s="250" t="s">
        <v>36</v>
      </c>
      <c r="D12" s="250"/>
      <c r="E12" s="238"/>
      <c r="F12" s="238"/>
      <c r="G12" s="250" t="s">
        <v>77</v>
      </c>
      <c r="H12" s="250"/>
      <c r="I12" s="131"/>
      <c r="J12" s="131"/>
      <c r="K12" s="79"/>
      <c r="P12" s="79"/>
      <c r="Q12" s="83"/>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row>
    <row r="13" spans="1:1025" ht="32.25" customHeight="1" x14ac:dyDescent="0.25">
      <c r="A13" s="151"/>
      <c r="B13" s="232"/>
      <c r="C13" s="197" t="s">
        <v>78</v>
      </c>
      <c r="D13" s="197"/>
      <c r="E13" s="197"/>
      <c r="F13" s="197"/>
      <c r="G13" s="197"/>
      <c r="H13" s="197"/>
      <c r="I13" s="197"/>
      <c r="J13" s="197"/>
      <c r="K13" s="79"/>
      <c r="P13" s="79"/>
      <c r="Q13" s="8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row>
    <row r="14" spans="1:1025" ht="15" customHeight="1" x14ac:dyDescent="0.25">
      <c r="A14" s="151"/>
      <c r="B14" s="232"/>
      <c r="C14" s="251"/>
      <c r="D14" s="252"/>
      <c r="E14" s="252"/>
      <c r="F14" s="252"/>
      <c r="G14" s="252"/>
      <c r="H14" s="252"/>
      <c r="I14" s="252"/>
      <c r="J14" s="253"/>
      <c r="K14" s="79"/>
      <c r="P14" s="79"/>
      <c r="Q14" s="83"/>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row>
    <row r="15" spans="1:1025" ht="15" customHeight="1" x14ac:dyDescent="0.25">
      <c r="A15" s="151"/>
      <c r="B15" s="232"/>
      <c r="C15" s="254"/>
      <c r="D15" s="255"/>
      <c r="E15" s="255"/>
      <c r="F15" s="255"/>
      <c r="G15" s="255"/>
      <c r="H15" s="255"/>
      <c r="I15" s="255"/>
      <c r="J15" s="256"/>
      <c r="K15" s="79"/>
      <c r="P15" s="79"/>
      <c r="Q15" s="83"/>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row>
    <row r="16" spans="1:1025" ht="24.75" customHeight="1" x14ac:dyDescent="0.25">
      <c r="A16" s="151"/>
      <c r="B16" s="233"/>
      <c r="C16" s="257"/>
      <c r="D16" s="258"/>
      <c r="E16" s="258"/>
      <c r="F16" s="258"/>
      <c r="G16" s="258"/>
      <c r="H16" s="258"/>
      <c r="I16" s="258"/>
      <c r="J16" s="259"/>
      <c r="K16" s="79"/>
      <c r="P16" s="79"/>
      <c r="Q16" s="83"/>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row>
    <row r="17" spans="1:1025" ht="8.1" customHeight="1" x14ac:dyDescent="0.25">
      <c r="A17" s="46"/>
      <c r="B17" s="46"/>
      <c r="C17" s="46"/>
      <c r="D17" s="46"/>
      <c r="E17" s="46"/>
      <c r="F17" s="46"/>
      <c r="G17" s="46"/>
      <c r="H17" s="46"/>
      <c r="I17" s="46"/>
      <c r="J17" s="46"/>
      <c r="K17" s="79"/>
      <c r="P17" s="79"/>
      <c r="Q17" s="83"/>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row>
    <row r="18" spans="1:1025" ht="15" customHeight="1" x14ac:dyDescent="0.25">
      <c r="A18" s="151">
        <v>4</v>
      </c>
      <c r="B18" s="237" t="s">
        <v>146</v>
      </c>
      <c r="C18" s="269" t="s">
        <v>147</v>
      </c>
      <c r="D18" s="270"/>
      <c r="E18" s="270"/>
      <c r="F18" s="270"/>
      <c r="G18" s="270"/>
      <c r="H18" s="270"/>
      <c r="I18" s="270"/>
      <c r="J18" s="271"/>
      <c r="K18" s="108"/>
      <c r="P18" s="79"/>
      <c r="Q18" s="83"/>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row>
    <row r="19" spans="1:1025" s="8" customFormat="1" ht="18.75" customHeight="1" x14ac:dyDescent="0.25">
      <c r="A19" s="151"/>
      <c r="B19" s="237"/>
      <c r="C19" s="34"/>
      <c r="D19" s="173" t="s">
        <v>150</v>
      </c>
      <c r="E19" s="173"/>
      <c r="F19" s="173"/>
      <c r="G19" s="173"/>
      <c r="H19" s="260"/>
      <c r="I19" s="260"/>
      <c r="J19" s="260"/>
      <c r="K19" s="109"/>
      <c r="L19" s="85">
        <f>IF(C19&lt;&gt;"",1,0)</f>
        <v>0</v>
      </c>
      <c r="M19" s="86"/>
      <c r="N19" s="86"/>
      <c r="O19" s="86"/>
      <c r="P19" s="81"/>
      <c r="Q19" s="86"/>
    </row>
    <row r="20" spans="1:1025" ht="18.75" customHeight="1" x14ac:dyDescent="0.25">
      <c r="A20" s="151"/>
      <c r="B20" s="237"/>
      <c r="C20" s="34"/>
      <c r="D20" s="173" t="s">
        <v>43</v>
      </c>
      <c r="E20" s="173"/>
      <c r="F20" s="173"/>
      <c r="G20" s="274"/>
      <c r="H20" s="277" t="s">
        <v>44</v>
      </c>
      <c r="I20" s="277"/>
      <c r="J20" s="277"/>
      <c r="K20" s="79"/>
      <c r="L20" s="85">
        <f t="shared" ref="L20:L22" si="0">IF(C20&lt;&gt;"",1,0)</f>
        <v>0</v>
      </c>
      <c r="M20" s="85">
        <f>IF(G20&lt;&gt;"",1,0)</f>
        <v>0</v>
      </c>
      <c r="P20" s="79"/>
      <c r="Q20" s="83"/>
      <c r="AMK20"/>
    </row>
    <row r="21" spans="1:1025" ht="18.75" customHeight="1" x14ac:dyDescent="0.25">
      <c r="A21" s="151"/>
      <c r="B21" s="237"/>
      <c r="C21" s="34"/>
      <c r="D21" s="173" t="s">
        <v>39</v>
      </c>
      <c r="E21" s="173"/>
      <c r="F21" s="173"/>
      <c r="G21" s="275"/>
      <c r="H21" s="277"/>
      <c r="I21" s="277"/>
      <c r="J21" s="277"/>
      <c r="K21" s="79"/>
      <c r="L21" s="85">
        <f t="shared" si="0"/>
        <v>0</v>
      </c>
      <c r="P21" s="79"/>
      <c r="Q21" s="83"/>
      <c r="AMK21"/>
    </row>
    <row r="22" spans="1:1025" ht="18.75" customHeight="1" x14ac:dyDescent="0.25">
      <c r="A22" s="151"/>
      <c r="B22" s="237"/>
      <c r="C22" s="34"/>
      <c r="D22" s="173" t="s">
        <v>40</v>
      </c>
      <c r="E22" s="173"/>
      <c r="F22" s="173"/>
      <c r="G22" s="276"/>
      <c r="H22" s="277"/>
      <c r="I22" s="277"/>
      <c r="J22" s="277"/>
      <c r="K22" s="79"/>
      <c r="L22" s="85">
        <f t="shared" si="0"/>
        <v>0</v>
      </c>
      <c r="P22" s="79"/>
      <c r="Q22" s="83"/>
      <c r="AMK22"/>
    </row>
    <row r="23" spans="1:1025" ht="8.1" customHeight="1" x14ac:dyDescent="0.25">
      <c r="A23" s="46"/>
      <c r="B23" s="46"/>
      <c r="C23" s="46"/>
      <c r="D23" s="46"/>
      <c r="E23" s="46"/>
      <c r="F23" s="46"/>
      <c r="G23" s="46"/>
      <c r="H23" s="46"/>
      <c r="I23" s="46"/>
      <c r="J23" s="46"/>
      <c r="K23" s="79"/>
      <c r="P23" s="79"/>
      <c r="Q23" s="8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row>
    <row r="24" spans="1:1025" ht="15.75" customHeight="1" x14ac:dyDescent="0.25">
      <c r="A24" s="228">
        <v>5</v>
      </c>
      <c r="B24" s="231" t="s">
        <v>79</v>
      </c>
      <c r="C24" s="140" t="s">
        <v>119</v>
      </c>
      <c r="D24" s="140"/>
      <c r="E24" s="140"/>
      <c r="F24" s="140"/>
      <c r="G24" s="140"/>
      <c r="H24" s="140"/>
      <c r="I24" s="140"/>
      <c r="J24" s="140"/>
      <c r="K24" s="79"/>
      <c r="P24" s="79"/>
      <c r="Q24" s="83"/>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row>
    <row r="25" spans="1:1025" ht="51" customHeight="1" x14ac:dyDescent="0.25">
      <c r="A25" s="229"/>
      <c r="B25" s="232"/>
      <c r="C25" s="13"/>
      <c r="D25" s="12" t="s">
        <v>120</v>
      </c>
      <c r="E25" s="13"/>
      <c r="F25" s="12" t="s">
        <v>123</v>
      </c>
      <c r="G25" s="13"/>
      <c r="H25" s="12" t="s">
        <v>126</v>
      </c>
      <c r="I25" s="13"/>
      <c r="J25" s="12" t="s">
        <v>125</v>
      </c>
      <c r="K25" s="110"/>
      <c r="L25" s="85">
        <f>IF(C25&lt;&gt;"",1,0)</f>
        <v>0</v>
      </c>
      <c r="M25" s="85">
        <f>IF(E25&lt;&gt;"",1,0)</f>
        <v>0</v>
      </c>
      <c r="N25" s="85">
        <f>IF(G25&lt;&gt;"",1,0)</f>
        <v>0</v>
      </c>
      <c r="O25" s="85">
        <f>IF(I25&lt;&gt;"",1,0)</f>
        <v>0</v>
      </c>
      <c r="P25" s="79"/>
      <c r="Q25" s="83"/>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row>
    <row r="26" spans="1:1025" ht="20.25" customHeight="1" x14ac:dyDescent="0.25">
      <c r="A26" s="230"/>
      <c r="B26" s="233"/>
      <c r="C26" s="13"/>
      <c r="D26" s="9" t="s">
        <v>121</v>
      </c>
      <c r="E26" s="13"/>
      <c r="F26" s="9" t="s">
        <v>122</v>
      </c>
      <c r="G26" s="13"/>
      <c r="H26" s="12" t="s">
        <v>124</v>
      </c>
      <c r="I26" s="33"/>
      <c r="J26" s="21" t="s">
        <v>152</v>
      </c>
      <c r="K26" s="79"/>
      <c r="L26" s="85">
        <f>IF(C26&lt;&gt;"",1,0)</f>
        <v>0</v>
      </c>
      <c r="M26" s="85">
        <f>IF(E26&lt;&gt;"",1,0)</f>
        <v>0</v>
      </c>
      <c r="N26" s="85">
        <f>IF(G26&lt;&gt;"",1,0)</f>
        <v>0</v>
      </c>
      <c r="O26" s="85">
        <f>IF(I26&lt;&gt;"",1,0)</f>
        <v>0</v>
      </c>
      <c r="P26" s="79"/>
      <c r="Q26" s="83"/>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row>
    <row r="27" spans="1:1025" ht="8.1" customHeight="1" x14ac:dyDescent="0.25">
      <c r="A27" s="46"/>
      <c r="B27" s="46"/>
      <c r="C27" s="46"/>
      <c r="D27" s="46"/>
      <c r="E27" s="46"/>
      <c r="F27" s="46"/>
      <c r="G27" s="46"/>
      <c r="H27" s="46"/>
      <c r="I27" s="46"/>
      <c r="J27" s="46"/>
      <c r="K27" s="79"/>
      <c r="P27" s="79"/>
      <c r="Q27" s="83"/>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row>
    <row r="28" spans="1:1025" ht="15.75" customHeight="1" x14ac:dyDescent="0.25">
      <c r="A28" s="236">
        <v>6</v>
      </c>
      <c r="B28" s="234" t="s">
        <v>45</v>
      </c>
      <c r="C28" s="140" t="s">
        <v>127</v>
      </c>
      <c r="D28" s="140"/>
      <c r="E28" s="140"/>
      <c r="F28" s="140"/>
      <c r="G28" s="140"/>
      <c r="H28" s="140"/>
      <c r="I28" s="140"/>
      <c r="J28" s="140"/>
      <c r="K28" s="82"/>
      <c r="P28" s="79"/>
      <c r="Q28" s="83"/>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row>
    <row r="29" spans="1:1025" ht="24.95" customHeight="1" x14ac:dyDescent="0.25">
      <c r="A29" s="236"/>
      <c r="B29" s="234"/>
      <c r="C29" s="186" t="s">
        <v>153</v>
      </c>
      <c r="D29" s="186"/>
      <c r="E29" s="187" t="s">
        <v>154</v>
      </c>
      <c r="F29" s="187"/>
      <c r="G29" s="187"/>
      <c r="H29" s="187"/>
      <c r="I29" s="188" t="s">
        <v>155</v>
      </c>
      <c r="J29" s="188"/>
      <c r="K29" s="82"/>
      <c r="P29" s="79"/>
      <c r="Q29" s="83"/>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row>
    <row r="30" spans="1:1025" ht="17.100000000000001" customHeight="1" x14ac:dyDescent="0.25">
      <c r="A30" s="236"/>
      <c r="B30" s="234"/>
      <c r="C30" s="13"/>
      <c r="D30" s="27" t="s">
        <v>80</v>
      </c>
      <c r="E30" s="13"/>
      <c r="F30" s="28" t="s">
        <v>46</v>
      </c>
      <c r="G30" s="13"/>
      <c r="H30" s="28" t="s">
        <v>62</v>
      </c>
      <c r="I30" s="13"/>
      <c r="J30" s="30" t="s">
        <v>48</v>
      </c>
      <c r="K30" s="82"/>
      <c r="L30" s="85">
        <f>IF(C30&lt;&gt;"",1,0)</f>
        <v>0</v>
      </c>
      <c r="M30" s="85">
        <f>IF(E30&lt;&gt;"",1,0)</f>
        <v>0</v>
      </c>
      <c r="N30" s="85">
        <f>IF(G30&lt;&gt;"",1,0)</f>
        <v>0</v>
      </c>
      <c r="O30" s="85">
        <f>IF(I30&lt;&gt;"",1,0)</f>
        <v>0</v>
      </c>
      <c r="P30" s="79"/>
      <c r="Q30" s="83"/>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row>
    <row r="31" spans="1:1025" ht="17.100000000000001" customHeight="1" x14ac:dyDescent="0.25">
      <c r="A31" s="236"/>
      <c r="B31" s="234"/>
      <c r="C31" s="13"/>
      <c r="D31" s="27" t="s">
        <v>49</v>
      </c>
      <c r="E31" s="13"/>
      <c r="F31" s="29" t="s">
        <v>50</v>
      </c>
      <c r="G31" s="13"/>
      <c r="H31" s="28" t="s">
        <v>51</v>
      </c>
      <c r="I31" s="13"/>
      <c r="J31" s="30" t="s">
        <v>52</v>
      </c>
      <c r="K31" s="82"/>
      <c r="L31" s="85">
        <f t="shared" ref="L31:L37" si="1">IF(C31&lt;&gt;"",1,0)</f>
        <v>0</v>
      </c>
      <c r="M31" s="85">
        <f t="shared" ref="M31:M37" si="2">IF(E31&lt;&gt;"",1,0)</f>
        <v>0</v>
      </c>
      <c r="N31" s="85">
        <f t="shared" ref="N31:N34" si="3">IF(G31&lt;&gt;"",1,0)</f>
        <v>0</v>
      </c>
      <c r="O31" s="85">
        <f t="shared" ref="O31:O36" si="4">IF(I31&lt;&gt;"",1,0)</f>
        <v>0</v>
      </c>
      <c r="P31" s="79"/>
      <c r="Q31" s="83"/>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c r="AMK31"/>
    </row>
    <row r="32" spans="1:1025" ht="17.100000000000001" customHeight="1" x14ac:dyDescent="0.25">
      <c r="A32" s="236"/>
      <c r="B32" s="234"/>
      <c r="C32" s="13"/>
      <c r="D32" s="27" t="s">
        <v>81</v>
      </c>
      <c r="E32" s="13"/>
      <c r="F32" s="28" t="s">
        <v>49</v>
      </c>
      <c r="G32" s="13"/>
      <c r="H32" s="28" t="s">
        <v>53</v>
      </c>
      <c r="I32" s="13"/>
      <c r="J32" s="30" t="s">
        <v>54</v>
      </c>
      <c r="K32" s="82"/>
      <c r="L32" s="85">
        <f t="shared" si="1"/>
        <v>0</v>
      </c>
      <c r="M32" s="85">
        <f t="shared" si="2"/>
        <v>0</v>
      </c>
      <c r="N32" s="85">
        <f t="shared" si="3"/>
        <v>0</v>
      </c>
      <c r="O32" s="85">
        <f t="shared" si="4"/>
        <v>0</v>
      </c>
      <c r="P32" s="79"/>
      <c r="Q32" s="83"/>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c r="AMK32"/>
    </row>
    <row r="33" spans="1:1025" ht="17.100000000000001" customHeight="1" x14ac:dyDescent="0.25">
      <c r="A33" s="236"/>
      <c r="B33" s="234"/>
      <c r="C33" s="13"/>
      <c r="D33" s="27" t="s">
        <v>289</v>
      </c>
      <c r="E33" s="13"/>
      <c r="F33" s="28" t="s">
        <v>56</v>
      </c>
      <c r="G33" s="13"/>
      <c r="H33" s="28" t="s">
        <v>57</v>
      </c>
      <c r="I33" s="13"/>
      <c r="J33" s="30" t="s">
        <v>58</v>
      </c>
      <c r="K33" s="82"/>
      <c r="L33" s="85">
        <f t="shared" si="1"/>
        <v>0</v>
      </c>
      <c r="M33" s="85">
        <f t="shared" si="2"/>
        <v>0</v>
      </c>
      <c r="N33" s="85">
        <f t="shared" si="3"/>
        <v>0</v>
      </c>
      <c r="O33" s="85">
        <f t="shared" si="4"/>
        <v>0</v>
      </c>
      <c r="P33" s="79"/>
      <c r="Q33" s="8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c r="AMK33"/>
    </row>
    <row r="34" spans="1:1025" ht="17.100000000000001" customHeight="1" x14ac:dyDescent="0.25">
      <c r="A34" s="236"/>
      <c r="B34" s="234"/>
      <c r="C34" s="13"/>
      <c r="D34" s="27" t="s">
        <v>288</v>
      </c>
      <c r="E34" s="13"/>
      <c r="F34" s="28" t="s">
        <v>55</v>
      </c>
      <c r="G34" s="13"/>
      <c r="H34" s="28" t="s">
        <v>59</v>
      </c>
      <c r="I34" s="13"/>
      <c r="J34" s="30" t="s">
        <v>60</v>
      </c>
      <c r="K34" s="82"/>
      <c r="L34" s="85">
        <f t="shared" si="1"/>
        <v>0</v>
      </c>
      <c r="M34" s="85">
        <f t="shared" si="2"/>
        <v>0</v>
      </c>
      <c r="N34" s="85">
        <f t="shared" si="3"/>
        <v>0</v>
      </c>
      <c r="O34" s="85">
        <f t="shared" si="4"/>
        <v>0</v>
      </c>
      <c r="P34" s="79"/>
      <c r="Q34" s="83"/>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c r="AMK34"/>
    </row>
    <row r="35" spans="1:1025" ht="17.100000000000001" customHeight="1" x14ac:dyDescent="0.25">
      <c r="A35" s="236"/>
      <c r="B35" s="234"/>
      <c r="C35" s="13"/>
      <c r="D35" s="27" t="s">
        <v>82</v>
      </c>
      <c r="E35" s="13"/>
      <c r="F35" s="28" t="s">
        <v>61</v>
      </c>
      <c r="G35" s="49"/>
      <c r="H35" s="48"/>
      <c r="I35" s="13"/>
      <c r="J35" s="30" t="s">
        <v>63</v>
      </c>
      <c r="K35" s="82"/>
      <c r="L35" s="85">
        <f t="shared" si="1"/>
        <v>0</v>
      </c>
      <c r="M35" s="85">
        <f t="shared" si="2"/>
        <v>0</v>
      </c>
      <c r="N35" s="85"/>
      <c r="O35" s="85">
        <f t="shared" si="4"/>
        <v>0</v>
      </c>
      <c r="P35" s="79"/>
      <c r="Q35" s="83"/>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c r="AMK35"/>
    </row>
    <row r="36" spans="1:1025" ht="17.100000000000001" customHeight="1" x14ac:dyDescent="0.25">
      <c r="A36" s="236"/>
      <c r="B36" s="234"/>
      <c r="C36" s="13"/>
      <c r="D36" s="27" t="s">
        <v>83</v>
      </c>
      <c r="E36" s="13"/>
      <c r="F36" s="28" t="s">
        <v>64</v>
      </c>
      <c r="G36" s="22"/>
      <c r="H36" s="25"/>
      <c r="I36" s="13"/>
      <c r="J36" s="30" t="s">
        <v>65</v>
      </c>
      <c r="K36" s="82"/>
      <c r="L36" s="85">
        <f t="shared" si="1"/>
        <v>0</v>
      </c>
      <c r="M36" s="85">
        <f t="shared" si="2"/>
        <v>0</v>
      </c>
      <c r="O36" s="85">
        <f t="shared" si="4"/>
        <v>0</v>
      </c>
      <c r="P36" s="79"/>
      <c r="Q36" s="83"/>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c r="AMK36"/>
    </row>
    <row r="37" spans="1:1025" ht="17.100000000000001" customHeight="1" x14ac:dyDescent="0.25">
      <c r="A37" s="236"/>
      <c r="B37" s="234"/>
      <c r="C37" s="13"/>
      <c r="D37" s="27" t="s">
        <v>66</v>
      </c>
      <c r="E37" s="37"/>
      <c r="F37" s="28" t="s">
        <v>47</v>
      </c>
      <c r="G37" s="50"/>
      <c r="H37" s="26"/>
      <c r="I37" s="23"/>
      <c r="J37" s="24"/>
      <c r="K37" s="82"/>
      <c r="L37" s="85">
        <f t="shared" si="1"/>
        <v>0</v>
      </c>
      <c r="M37" s="85">
        <f t="shared" si="2"/>
        <v>0</v>
      </c>
      <c r="P37" s="79"/>
      <c r="Q37" s="83"/>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c r="AMK37"/>
    </row>
    <row r="38" spans="1:1025" ht="8.1" customHeight="1" x14ac:dyDescent="0.25">
      <c r="A38" s="46"/>
      <c r="B38" s="46"/>
      <c r="C38" s="46"/>
      <c r="D38" s="46"/>
      <c r="E38" s="46"/>
      <c r="F38" s="46"/>
      <c r="G38" s="47"/>
      <c r="H38" s="47"/>
      <c r="I38" s="47"/>
      <c r="J38" s="47"/>
      <c r="K38" s="82"/>
      <c r="P38" s="79"/>
      <c r="Q38" s="83"/>
      <c r="AMK38"/>
    </row>
    <row r="39" spans="1:1025" x14ac:dyDescent="0.25">
      <c r="A39" s="223">
        <v>7</v>
      </c>
      <c r="B39" s="225" t="s">
        <v>84</v>
      </c>
      <c r="C39" s="227" t="s">
        <v>128</v>
      </c>
      <c r="D39" s="227"/>
      <c r="E39" s="227"/>
      <c r="F39" s="227"/>
      <c r="G39" s="227"/>
      <c r="H39" s="227"/>
      <c r="I39" s="227"/>
      <c r="J39" s="227"/>
      <c r="K39" s="82"/>
      <c r="P39" s="79"/>
      <c r="Q39" s="83"/>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c r="AMK39"/>
    </row>
    <row r="40" spans="1:1025" ht="18" customHeight="1" x14ac:dyDescent="0.25">
      <c r="A40" s="224"/>
      <c r="B40" s="226"/>
      <c r="C40" s="13"/>
      <c r="D40" s="31" t="s">
        <v>24</v>
      </c>
      <c r="E40" s="13"/>
      <c r="F40" s="31" t="s">
        <v>25</v>
      </c>
      <c r="G40" s="13"/>
      <c r="H40" s="31" t="s">
        <v>26</v>
      </c>
      <c r="I40" s="13"/>
      <c r="J40" s="31" t="s">
        <v>27</v>
      </c>
      <c r="K40" s="111"/>
      <c r="L40" s="85">
        <f>IF(C40&lt;&gt;"",1,0)</f>
        <v>0</v>
      </c>
      <c r="M40" s="85">
        <f>IF(E40&lt;&gt;"",1,0)</f>
        <v>0</v>
      </c>
      <c r="N40" s="85">
        <f>IF(G40&lt;&gt;"",1,0)</f>
        <v>0</v>
      </c>
      <c r="O40" s="85">
        <f>IF(I40&lt;&gt;"",1,0)</f>
        <v>0</v>
      </c>
      <c r="P40" s="79"/>
      <c r="Q40" s="83"/>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c r="AMK40"/>
    </row>
    <row r="41" spans="1:1025" ht="18" customHeight="1" x14ac:dyDescent="0.25">
      <c r="A41" s="224"/>
      <c r="B41" s="226"/>
      <c r="C41" s="13"/>
      <c r="D41" s="31" t="s">
        <v>28</v>
      </c>
      <c r="E41" s="13"/>
      <c r="F41" s="31" t="s">
        <v>29</v>
      </c>
      <c r="G41" s="13"/>
      <c r="H41" s="31" t="s">
        <v>30</v>
      </c>
      <c r="I41" s="13"/>
      <c r="J41" s="31" t="s">
        <v>31</v>
      </c>
      <c r="K41" s="82"/>
      <c r="L41" s="85">
        <f t="shared" ref="L41:L43" si="5">IF(C41&lt;&gt;"",1,0)</f>
        <v>0</v>
      </c>
      <c r="M41" s="85">
        <f t="shared" ref="M41:M43" si="6">IF(E41&lt;&gt;"",1,0)</f>
        <v>0</v>
      </c>
      <c r="N41" s="85">
        <f t="shared" ref="N41:N43" si="7">IF(G41&lt;&gt;"",1,0)</f>
        <v>0</v>
      </c>
      <c r="O41" s="85">
        <f t="shared" ref="O41:O42" si="8">IF(I41&lt;&gt;"",1,0)</f>
        <v>0</v>
      </c>
      <c r="P41" s="79"/>
      <c r="Q41" s="83"/>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c r="AMK41"/>
    </row>
    <row r="42" spans="1:1025" ht="18" customHeight="1" x14ac:dyDescent="0.25">
      <c r="A42" s="224"/>
      <c r="B42" s="226"/>
      <c r="C42" s="13"/>
      <c r="D42" s="31" t="s">
        <v>32</v>
      </c>
      <c r="E42" s="99"/>
      <c r="F42" s="117" t="s">
        <v>285</v>
      </c>
      <c r="G42" s="13"/>
      <c r="H42" s="32" t="s">
        <v>33</v>
      </c>
      <c r="I42" s="99"/>
      <c r="J42" s="32" t="s">
        <v>286</v>
      </c>
      <c r="K42" s="82"/>
      <c r="L42" s="85">
        <f t="shared" si="5"/>
        <v>0</v>
      </c>
      <c r="M42" s="85">
        <f t="shared" si="6"/>
        <v>0</v>
      </c>
      <c r="N42" s="85">
        <f t="shared" si="7"/>
        <v>0</v>
      </c>
      <c r="O42" s="85">
        <f t="shared" si="8"/>
        <v>0</v>
      </c>
      <c r="P42" s="79"/>
      <c r="Q42" s="83"/>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c r="AMK42"/>
    </row>
    <row r="43" spans="1:1025" ht="18" customHeight="1" x14ac:dyDescent="0.25">
      <c r="A43" s="224"/>
      <c r="B43" s="226"/>
      <c r="C43" s="13"/>
      <c r="D43" s="31" t="s">
        <v>35</v>
      </c>
      <c r="E43" s="99"/>
      <c r="F43" s="101" t="s">
        <v>302</v>
      </c>
      <c r="G43" s="13"/>
      <c r="H43" s="32" t="s">
        <v>34</v>
      </c>
      <c r="I43" s="116" t="s">
        <v>304</v>
      </c>
      <c r="J43" s="102"/>
      <c r="K43" s="82"/>
      <c r="L43" s="85">
        <f t="shared" si="5"/>
        <v>0</v>
      </c>
      <c r="M43" s="85">
        <f t="shared" si="6"/>
        <v>0</v>
      </c>
      <c r="N43" s="85">
        <f t="shared" si="7"/>
        <v>0</v>
      </c>
      <c r="O43" s="85">
        <f>IF(J43&lt;&gt;"",1,0)</f>
        <v>0</v>
      </c>
      <c r="P43" s="79"/>
      <c r="Q43" s="8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c r="AMK43"/>
    </row>
    <row r="44" spans="1:1025" ht="8.1" customHeight="1" x14ac:dyDescent="0.25">
      <c r="A44" s="46"/>
      <c r="B44" s="46"/>
      <c r="C44" s="46"/>
      <c r="D44" s="46"/>
      <c r="E44" s="46"/>
      <c r="F44" s="46"/>
      <c r="G44" s="46"/>
      <c r="H44" s="46"/>
      <c r="I44" s="46"/>
      <c r="J44" s="46"/>
      <c r="K44" s="82"/>
      <c r="P44" s="79"/>
      <c r="Q44" s="83"/>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c r="AMK44"/>
    </row>
    <row r="45" spans="1:1025" ht="15" customHeight="1" x14ac:dyDescent="0.25">
      <c r="A45" s="151">
        <v>8</v>
      </c>
      <c r="B45" s="237" t="s">
        <v>85</v>
      </c>
      <c r="C45" s="197" t="s">
        <v>86</v>
      </c>
      <c r="D45" s="197"/>
      <c r="E45" s="197"/>
      <c r="F45" s="197"/>
      <c r="G45" s="197"/>
      <c r="H45" s="197"/>
      <c r="I45" s="197"/>
      <c r="J45" s="197"/>
      <c r="K45" s="112"/>
      <c r="P45" s="79"/>
      <c r="Q45" s="83"/>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c r="AMK45"/>
    </row>
    <row r="46" spans="1:1025" x14ac:dyDescent="0.25">
      <c r="A46" s="151"/>
      <c r="B46" s="237"/>
      <c r="C46" s="238"/>
      <c r="D46" s="238"/>
      <c r="E46" s="238"/>
      <c r="F46" s="238"/>
      <c r="G46" s="238"/>
      <c r="H46" s="238"/>
      <c r="I46" s="238"/>
      <c r="J46" s="238"/>
      <c r="K46" s="112"/>
      <c r="P46" s="79"/>
      <c r="Q46" s="83"/>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c r="AMK46"/>
    </row>
    <row r="47" spans="1:1025" x14ac:dyDescent="0.25">
      <c r="A47" s="151"/>
      <c r="B47" s="237"/>
      <c r="C47" s="238"/>
      <c r="D47" s="238"/>
      <c r="E47" s="238"/>
      <c r="F47" s="238"/>
      <c r="G47" s="238"/>
      <c r="H47" s="238"/>
      <c r="I47" s="238"/>
      <c r="J47" s="238"/>
      <c r="K47" s="112"/>
      <c r="P47" s="79"/>
      <c r="Q47" s="83"/>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c r="AMK47"/>
    </row>
    <row r="48" spans="1:1025" ht="19.5" customHeight="1" x14ac:dyDescent="0.25">
      <c r="A48" s="151"/>
      <c r="B48" s="237"/>
      <c r="C48" s="238"/>
      <c r="D48" s="238"/>
      <c r="E48" s="238"/>
      <c r="F48" s="238"/>
      <c r="G48" s="238"/>
      <c r="H48" s="238"/>
      <c r="I48" s="238"/>
      <c r="J48" s="238"/>
      <c r="K48" s="112"/>
      <c r="L48" s="83" t="s">
        <v>131</v>
      </c>
      <c r="P48" s="79"/>
      <c r="Q48" s="83"/>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c r="AMK48"/>
    </row>
    <row r="49" spans="1:1025" ht="8.1" customHeight="1" x14ac:dyDescent="0.25">
      <c r="A49" s="46"/>
      <c r="B49" s="46"/>
      <c r="C49" s="46"/>
      <c r="D49" s="46"/>
      <c r="E49" s="46"/>
      <c r="F49" s="46"/>
      <c r="G49" s="46"/>
      <c r="H49" s="46"/>
      <c r="I49" s="46"/>
      <c r="J49" s="46"/>
      <c r="K49" s="79"/>
      <c r="P49" s="79"/>
      <c r="Q49" s="83"/>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c r="AMK49"/>
    </row>
    <row r="50" spans="1:1025" ht="15" customHeight="1" x14ac:dyDescent="0.25">
      <c r="A50" s="262">
        <v>9</v>
      </c>
      <c r="B50" s="248" t="s">
        <v>87</v>
      </c>
      <c r="C50" s="236" t="s">
        <v>140</v>
      </c>
      <c r="D50" s="236"/>
      <c r="E50" s="236"/>
      <c r="F50" s="236"/>
      <c r="G50" s="272" t="s">
        <v>129</v>
      </c>
      <c r="H50" s="272"/>
      <c r="I50" s="272"/>
      <c r="J50" s="272"/>
      <c r="K50" s="79"/>
      <c r="P50" s="79"/>
      <c r="Q50" s="83"/>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c r="AMK50"/>
    </row>
    <row r="51" spans="1:1025" ht="84.75" customHeight="1" x14ac:dyDescent="0.25">
      <c r="A51" s="263"/>
      <c r="B51" s="265"/>
      <c r="C51" s="273"/>
      <c r="D51" s="273"/>
      <c r="E51" s="273"/>
      <c r="F51" s="273"/>
      <c r="G51" s="273"/>
      <c r="H51" s="273"/>
      <c r="I51" s="273"/>
      <c r="J51" s="273"/>
      <c r="K51" s="79"/>
      <c r="P51" s="79"/>
      <c r="Q51" s="83"/>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c r="AMK51"/>
    </row>
    <row r="52" spans="1:1025" ht="15" customHeight="1" x14ac:dyDescent="0.25">
      <c r="A52" s="263"/>
      <c r="B52" s="265"/>
      <c r="C52" s="266" t="s">
        <v>130</v>
      </c>
      <c r="D52" s="267"/>
      <c r="E52" s="267"/>
      <c r="F52" s="267"/>
      <c r="G52" s="267"/>
      <c r="H52" s="267"/>
      <c r="I52" s="267"/>
      <c r="J52" s="268"/>
      <c r="K52" s="79"/>
      <c r="P52" s="79"/>
      <c r="Q52" s="83"/>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c r="AMK52"/>
    </row>
    <row r="53" spans="1:1025" ht="84.75" customHeight="1" x14ac:dyDescent="0.25">
      <c r="A53" s="264"/>
      <c r="B53" s="249"/>
      <c r="C53" s="278"/>
      <c r="D53" s="279"/>
      <c r="E53" s="279"/>
      <c r="F53" s="280"/>
      <c r="G53" s="278"/>
      <c r="H53" s="279"/>
      <c r="I53" s="279"/>
      <c r="J53" s="280"/>
      <c r="K53" s="79"/>
      <c r="P53" s="79"/>
      <c r="Q53" s="8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c r="AMK53"/>
    </row>
    <row r="54" spans="1:1025" ht="8.1" customHeight="1" x14ac:dyDescent="0.25">
      <c r="A54" s="46"/>
      <c r="B54" s="46"/>
      <c r="C54" s="46"/>
      <c r="D54" s="46"/>
      <c r="E54" s="46"/>
      <c r="F54" s="46"/>
      <c r="G54" s="46"/>
      <c r="H54" s="46"/>
      <c r="I54" s="46"/>
      <c r="J54" s="46"/>
      <c r="K54" s="113"/>
      <c r="P54" s="79"/>
      <c r="Q54" s="83"/>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c r="AMK54"/>
    </row>
    <row r="55" spans="1:1025" ht="15" customHeight="1" x14ac:dyDescent="0.25">
      <c r="A55" s="236">
        <v>10</v>
      </c>
      <c r="B55" s="234" t="s">
        <v>88</v>
      </c>
      <c r="C55" s="197" t="s">
        <v>89</v>
      </c>
      <c r="D55" s="197"/>
      <c r="E55" s="197"/>
      <c r="F55" s="197"/>
      <c r="G55" s="197"/>
      <c r="H55" s="197"/>
      <c r="I55" s="197"/>
      <c r="J55" s="197"/>
      <c r="K55" s="79"/>
      <c r="P55" s="79"/>
      <c r="Q55" s="83"/>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c r="AMK55"/>
    </row>
    <row r="56" spans="1:1025" ht="92.25" customHeight="1" x14ac:dyDescent="0.25">
      <c r="A56" s="236"/>
      <c r="B56" s="234"/>
      <c r="C56" s="235"/>
      <c r="D56" s="235"/>
      <c r="E56" s="235"/>
      <c r="F56" s="235"/>
      <c r="G56" s="235"/>
      <c r="H56" s="235"/>
      <c r="I56" s="235"/>
      <c r="J56" s="235"/>
      <c r="K56" s="79"/>
      <c r="P56" s="79"/>
      <c r="Q56" s="83"/>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c r="AMK56"/>
    </row>
    <row r="57" spans="1:1025" ht="8.1" customHeight="1" x14ac:dyDescent="0.25">
      <c r="A57" s="46"/>
      <c r="B57" s="46"/>
      <c r="C57" s="46"/>
      <c r="D57" s="46"/>
      <c r="E57" s="46"/>
      <c r="F57" s="46"/>
      <c r="G57" s="46"/>
      <c r="H57" s="46"/>
      <c r="I57" s="46"/>
      <c r="J57" s="46"/>
      <c r="K57" s="79"/>
      <c r="P57" s="79"/>
      <c r="Q57" s="83"/>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c r="AMK57"/>
    </row>
    <row r="58" spans="1:1025" ht="15" customHeight="1" x14ac:dyDescent="0.25">
      <c r="A58" s="151">
        <v>11</v>
      </c>
      <c r="B58" s="237" t="s">
        <v>90</v>
      </c>
      <c r="C58" s="261" t="s">
        <v>132</v>
      </c>
      <c r="D58" s="261"/>
      <c r="E58" s="261"/>
      <c r="F58" s="261"/>
      <c r="G58" s="261" t="s">
        <v>91</v>
      </c>
      <c r="H58" s="261"/>
      <c r="I58" s="261"/>
      <c r="J58" s="261"/>
      <c r="K58" s="79"/>
      <c r="P58" s="79"/>
      <c r="Q58" s="83"/>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c r="AMK58"/>
    </row>
    <row r="59" spans="1:1025" ht="24.95" customHeight="1" x14ac:dyDescent="0.25">
      <c r="A59" s="151"/>
      <c r="B59" s="237"/>
      <c r="C59" s="33"/>
      <c r="D59" s="239" t="s">
        <v>92</v>
      </c>
      <c r="E59" s="239"/>
      <c r="F59" s="239"/>
      <c r="G59" s="238"/>
      <c r="H59" s="238"/>
      <c r="I59" s="238"/>
      <c r="J59" s="238"/>
      <c r="K59" s="79"/>
      <c r="L59" s="85">
        <f>IF(C59&lt;&gt;"",1,0)</f>
        <v>0</v>
      </c>
      <c r="P59" s="79"/>
      <c r="Q59" s="83"/>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c r="AMK59"/>
    </row>
    <row r="60" spans="1:1025" ht="24.95" customHeight="1" x14ac:dyDescent="0.25">
      <c r="A60" s="151"/>
      <c r="B60" s="237"/>
      <c r="C60" s="33"/>
      <c r="D60" s="239" t="s">
        <v>93</v>
      </c>
      <c r="E60" s="239"/>
      <c r="F60" s="239"/>
      <c r="G60" s="238"/>
      <c r="H60" s="238"/>
      <c r="I60" s="238"/>
      <c r="J60" s="238"/>
      <c r="K60" s="79"/>
      <c r="L60" s="85">
        <f t="shared" ref="L60" si="9">IF(C60&lt;&gt;"",1,0)</f>
        <v>0</v>
      </c>
      <c r="P60" s="79"/>
      <c r="Q60" s="83"/>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c r="AMK60"/>
    </row>
    <row r="61" spans="1:1025" ht="8.1" customHeight="1" x14ac:dyDescent="0.25">
      <c r="A61" s="46"/>
      <c r="B61" s="46"/>
      <c r="C61" s="46"/>
      <c r="D61" s="46"/>
      <c r="E61" s="46"/>
      <c r="F61" s="46"/>
      <c r="G61" s="46"/>
      <c r="H61" s="46"/>
      <c r="I61" s="46"/>
      <c r="J61" s="46"/>
      <c r="K61" s="79"/>
      <c r="P61" s="79"/>
      <c r="Q61" s="83"/>
      <c r="AMK61"/>
    </row>
    <row r="62" spans="1:1025" ht="15" customHeight="1" x14ac:dyDescent="0.25">
      <c r="A62" s="151">
        <v>12</v>
      </c>
      <c r="B62" s="237" t="s">
        <v>94</v>
      </c>
      <c r="C62" s="197" t="s">
        <v>134</v>
      </c>
      <c r="D62" s="197"/>
      <c r="E62" s="197"/>
      <c r="F62" s="197"/>
      <c r="G62" s="197"/>
      <c r="H62" s="197"/>
      <c r="I62" s="197"/>
      <c r="J62" s="197"/>
      <c r="K62" s="79"/>
      <c r="P62" s="79"/>
      <c r="Q62" s="83"/>
      <c r="AMK62"/>
    </row>
    <row r="63" spans="1:1025" ht="24.95" customHeight="1" x14ac:dyDescent="0.25">
      <c r="A63" s="151"/>
      <c r="B63" s="237"/>
      <c r="C63" s="33"/>
      <c r="D63" s="18" t="s">
        <v>290</v>
      </c>
      <c r="E63" s="33"/>
      <c r="F63" s="18" t="s">
        <v>67</v>
      </c>
      <c r="G63" s="33"/>
      <c r="H63" s="18" t="s">
        <v>68</v>
      </c>
      <c r="I63" s="33"/>
      <c r="J63" s="18" t="s">
        <v>175</v>
      </c>
      <c r="K63" s="114"/>
      <c r="L63" s="85">
        <f>IF(C63&lt;&gt;"",1,0)</f>
        <v>0</v>
      </c>
      <c r="M63" s="85">
        <f>IF(E63&lt;&gt;"",1,0)</f>
        <v>0</v>
      </c>
      <c r="N63" s="85">
        <f>IF(G63&lt;&gt;"",1,0)</f>
        <v>0</v>
      </c>
      <c r="O63" s="85">
        <f>IF(I63&lt;&gt;"",1,0)</f>
        <v>0</v>
      </c>
      <c r="P63" s="79"/>
      <c r="Q63" s="83"/>
      <c r="AMK63"/>
    </row>
    <row r="64" spans="1:1025" ht="24.95" customHeight="1" x14ac:dyDescent="0.25">
      <c r="A64" s="151"/>
      <c r="B64" s="237"/>
      <c r="C64" s="33"/>
      <c r="D64" s="35" t="s">
        <v>69</v>
      </c>
      <c r="E64" s="33"/>
      <c r="F64" s="18" t="s">
        <v>20</v>
      </c>
      <c r="G64" s="33"/>
      <c r="H64" s="18" t="s">
        <v>136</v>
      </c>
      <c r="I64" s="273"/>
      <c r="J64" s="273"/>
      <c r="K64" s="79"/>
      <c r="L64" s="85">
        <f>IF(C64&lt;&gt;"",1,0)</f>
        <v>0</v>
      </c>
      <c r="M64" s="85">
        <f>IF(E64&lt;&gt;"",1,0)</f>
        <v>0</v>
      </c>
      <c r="N64" s="85">
        <f>IF(G64&lt;&gt;"",1,0)</f>
        <v>0</v>
      </c>
      <c r="P64" s="79"/>
      <c r="Q64" s="83"/>
      <c r="AMK64"/>
    </row>
    <row r="65" spans="1:1025" ht="24.95" customHeight="1" x14ac:dyDescent="0.25">
      <c r="A65" s="151"/>
      <c r="B65" s="237"/>
      <c r="C65" s="33"/>
      <c r="D65" s="296" t="s">
        <v>135</v>
      </c>
      <c r="E65" s="297"/>
      <c r="F65" s="298"/>
      <c r="G65" s="298"/>
      <c r="H65" s="298"/>
      <c r="I65" s="298"/>
      <c r="J65" s="298"/>
      <c r="K65" s="79"/>
      <c r="L65" s="85">
        <f>IF(C65&lt;&gt;"",1,0)</f>
        <v>0</v>
      </c>
      <c r="P65" s="79"/>
      <c r="Q65" s="83"/>
      <c r="AMK65"/>
    </row>
    <row r="66" spans="1:1025" ht="15" customHeight="1" x14ac:dyDescent="0.25">
      <c r="A66" s="151"/>
      <c r="B66" s="237"/>
      <c r="C66" s="197" t="s">
        <v>133</v>
      </c>
      <c r="D66" s="197"/>
      <c r="E66" s="197"/>
      <c r="F66" s="197"/>
      <c r="G66" s="197"/>
      <c r="H66" s="197"/>
      <c r="I66" s="197"/>
      <c r="J66" s="197"/>
      <c r="K66" s="79"/>
      <c r="P66" s="79"/>
      <c r="Q66" s="83"/>
      <c r="AMK66"/>
    </row>
    <row r="67" spans="1:1025" ht="63" customHeight="1" x14ac:dyDescent="0.25">
      <c r="A67" s="151"/>
      <c r="B67" s="237"/>
      <c r="C67" s="299"/>
      <c r="D67" s="300"/>
      <c r="E67" s="300"/>
      <c r="F67" s="300"/>
      <c r="G67" s="300"/>
      <c r="H67" s="300"/>
      <c r="I67" s="300"/>
      <c r="J67" s="301"/>
      <c r="K67" s="79"/>
      <c r="P67" s="79"/>
      <c r="Q67" s="83"/>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c r="AMK67"/>
    </row>
    <row r="68" spans="1:1025" ht="8.1" customHeight="1" x14ac:dyDescent="0.25">
      <c r="A68" s="46"/>
      <c r="B68" s="46"/>
      <c r="C68" s="46"/>
      <c r="D68" s="46"/>
      <c r="E68" s="46"/>
      <c r="F68" s="46"/>
      <c r="G68" s="46"/>
      <c r="H68" s="46"/>
      <c r="I68" s="46"/>
      <c r="J68" s="46"/>
      <c r="K68" s="79"/>
      <c r="P68" s="79"/>
      <c r="Q68" s="83"/>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c r="AMK68"/>
    </row>
    <row r="69" spans="1:1025" ht="15" customHeight="1" x14ac:dyDescent="0.25">
      <c r="A69" s="151">
        <v>13</v>
      </c>
      <c r="B69" s="237" t="s">
        <v>157</v>
      </c>
      <c r="C69" s="197" t="s">
        <v>156</v>
      </c>
      <c r="D69" s="197"/>
      <c r="E69" s="197"/>
      <c r="F69" s="197"/>
      <c r="G69" s="197"/>
      <c r="H69" s="197"/>
      <c r="I69" s="197"/>
      <c r="J69" s="197"/>
      <c r="K69" s="79"/>
      <c r="P69" s="79"/>
      <c r="Q69" s="83"/>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c r="AMK69"/>
    </row>
    <row r="70" spans="1:1025" ht="66" customHeight="1" x14ac:dyDescent="0.25">
      <c r="A70" s="151"/>
      <c r="B70" s="237"/>
      <c r="C70" s="238"/>
      <c r="D70" s="238"/>
      <c r="E70" s="238"/>
      <c r="F70" s="238"/>
      <c r="G70" s="238"/>
      <c r="H70" s="238"/>
      <c r="I70" s="238"/>
      <c r="J70" s="238"/>
      <c r="K70" s="79"/>
      <c r="P70" s="79"/>
      <c r="Q70" s="83"/>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c r="AMK70"/>
    </row>
    <row r="71" spans="1:1025" ht="8.1" customHeight="1" x14ac:dyDescent="0.25">
      <c r="A71" s="46"/>
      <c r="B71" s="46"/>
      <c r="C71" s="46"/>
      <c r="D71" s="46"/>
      <c r="E71" s="46"/>
      <c r="F71" s="46"/>
      <c r="G71" s="46"/>
      <c r="H71" s="46"/>
      <c r="I71" s="46"/>
      <c r="J71" s="46"/>
      <c r="K71" s="79"/>
      <c r="P71" s="79"/>
      <c r="Q71" s="83"/>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c r="AMK71"/>
    </row>
    <row r="72" spans="1:1025" ht="15" customHeight="1" x14ac:dyDescent="0.25">
      <c r="A72" s="151">
        <v>14</v>
      </c>
      <c r="B72" s="237" t="s">
        <v>95</v>
      </c>
      <c r="C72" s="197" t="s">
        <v>137</v>
      </c>
      <c r="D72" s="197"/>
      <c r="E72" s="197"/>
      <c r="F72" s="197"/>
      <c r="G72" s="197"/>
      <c r="H72" s="197"/>
      <c r="I72" s="197"/>
      <c r="J72" s="197"/>
      <c r="K72" s="79"/>
      <c r="P72" s="79"/>
      <c r="Q72" s="83"/>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c r="AMK72"/>
    </row>
    <row r="73" spans="1:1025" ht="15" customHeight="1" x14ac:dyDescent="0.25">
      <c r="A73" s="151"/>
      <c r="B73" s="237"/>
      <c r="C73" s="292"/>
      <c r="D73" s="238"/>
      <c r="E73" s="238"/>
      <c r="F73" s="238"/>
      <c r="G73" s="238"/>
      <c r="H73" s="238"/>
      <c r="I73" s="238"/>
      <c r="J73" s="238"/>
      <c r="K73" s="79"/>
      <c r="P73" s="79"/>
      <c r="Q73" s="8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c r="AMK73"/>
    </row>
    <row r="74" spans="1:1025" ht="15" customHeight="1" x14ac:dyDescent="0.25">
      <c r="A74" s="151"/>
      <c r="B74" s="237"/>
      <c r="C74" s="238"/>
      <c r="D74" s="238"/>
      <c r="E74" s="238"/>
      <c r="F74" s="238"/>
      <c r="G74" s="238"/>
      <c r="H74" s="238"/>
      <c r="I74" s="238"/>
      <c r="J74" s="238"/>
      <c r="K74" s="79"/>
      <c r="P74" s="79"/>
      <c r="Q74" s="83"/>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c r="AMK74"/>
    </row>
    <row r="75" spans="1:1025" ht="15" customHeight="1" x14ac:dyDescent="0.25">
      <c r="A75" s="151"/>
      <c r="B75" s="237"/>
      <c r="C75" s="238"/>
      <c r="D75" s="238"/>
      <c r="E75" s="238"/>
      <c r="F75" s="238"/>
      <c r="G75" s="238"/>
      <c r="H75" s="238"/>
      <c r="I75" s="238"/>
      <c r="J75" s="238"/>
      <c r="K75" s="79"/>
      <c r="P75" s="79"/>
      <c r="Q75" s="83"/>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c r="AMK75"/>
    </row>
    <row r="76" spans="1:1025" ht="15" customHeight="1" x14ac:dyDescent="0.25">
      <c r="A76" s="151"/>
      <c r="B76" s="237"/>
      <c r="C76" s="238"/>
      <c r="D76" s="238"/>
      <c r="E76" s="238"/>
      <c r="F76" s="238"/>
      <c r="G76" s="238"/>
      <c r="H76" s="238"/>
      <c r="I76" s="238"/>
      <c r="J76" s="238"/>
      <c r="K76" s="79"/>
      <c r="P76" s="79"/>
      <c r="Q76" s="83"/>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c r="AMK76"/>
    </row>
    <row r="77" spans="1:1025" ht="15" customHeight="1" x14ac:dyDescent="0.25">
      <c r="A77" s="151"/>
      <c r="B77" s="237"/>
      <c r="C77" s="238"/>
      <c r="D77" s="238"/>
      <c r="E77" s="238"/>
      <c r="F77" s="238"/>
      <c r="G77" s="238"/>
      <c r="H77" s="238"/>
      <c r="I77" s="238"/>
      <c r="J77" s="238"/>
      <c r="K77" s="79"/>
      <c r="P77" s="79"/>
      <c r="Q77" s="83"/>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c r="AIP77"/>
      <c r="AIQ77"/>
      <c r="AIR77"/>
      <c r="AIS77"/>
      <c r="AIT77"/>
      <c r="AIU77"/>
      <c r="AIV77"/>
      <c r="AIW77"/>
      <c r="AIX77"/>
      <c r="AIY77"/>
      <c r="AIZ77"/>
      <c r="AJA77"/>
      <c r="AJB77"/>
      <c r="AJC77"/>
      <c r="AJD77"/>
      <c r="AJE77"/>
      <c r="AJF77"/>
      <c r="AJG77"/>
      <c r="AJH77"/>
      <c r="AJI77"/>
      <c r="AJJ77"/>
      <c r="AJK77"/>
      <c r="AJL77"/>
      <c r="AJM77"/>
      <c r="AJN77"/>
      <c r="AJO77"/>
      <c r="AJP77"/>
      <c r="AJQ77"/>
      <c r="AJR77"/>
      <c r="AJS77"/>
      <c r="AJT77"/>
      <c r="AJU77"/>
      <c r="AJV77"/>
      <c r="AJW77"/>
      <c r="AJX77"/>
      <c r="AJY77"/>
      <c r="AJZ77"/>
      <c r="AKA77"/>
      <c r="AKB77"/>
      <c r="AKC77"/>
      <c r="AKD77"/>
      <c r="AKE77"/>
      <c r="AKF77"/>
      <c r="AKG77"/>
      <c r="AKH77"/>
      <c r="AKI77"/>
      <c r="AKJ77"/>
      <c r="AKK77"/>
      <c r="AKL77"/>
      <c r="AKM77"/>
      <c r="AKN77"/>
      <c r="AKO77"/>
      <c r="AKP77"/>
      <c r="AKQ77"/>
      <c r="AKR77"/>
      <c r="AKS77"/>
      <c r="AKT77"/>
      <c r="AKU77"/>
      <c r="AKV77"/>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c r="AMH77"/>
      <c r="AMI77"/>
      <c r="AMJ77"/>
      <c r="AMK77"/>
    </row>
    <row r="78" spans="1:1025" ht="8.1" customHeight="1" x14ac:dyDescent="0.25">
      <c r="A78" s="46"/>
      <c r="B78" s="46"/>
      <c r="C78" s="46"/>
      <c r="D78" s="46"/>
      <c r="E78" s="46"/>
      <c r="F78" s="46"/>
      <c r="G78" s="46"/>
      <c r="H78" s="46"/>
      <c r="I78" s="46"/>
      <c r="J78" s="46"/>
      <c r="K78" s="79"/>
      <c r="P78" s="79"/>
      <c r="Q78" s="83"/>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c r="AMK78"/>
    </row>
    <row r="79" spans="1:1025" ht="27" customHeight="1" x14ac:dyDescent="0.25">
      <c r="A79" s="236">
        <v>15</v>
      </c>
      <c r="B79" s="234" t="s">
        <v>96</v>
      </c>
      <c r="C79" s="261" t="s">
        <v>138</v>
      </c>
      <c r="D79" s="261"/>
      <c r="E79" s="261"/>
      <c r="F79" s="261" t="s">
        <v>97</v>
      </c>
      <c r="G79" s="261"/>
      <c r="H79" s="261"/>
      <c r="I79" s="261"/>
      <c r="J79" s="261"/>
      <c r="K79" s="79"/>
      <c r="P79" s="79"/>
      <c r="Q79" s="83"/>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c r="AMK79"/>
    </row>
    <row r="80" spans="1:1025" ht="63.75" customHeight="1" x14ac:dyDescent="0.25">
      <c r="A80" s="236"/>
      <c r="B80" s="234"/>
      <c r="C80" s="293"/>
      <c r="D80" s="294"/>
      <c r="E80" s="295"/>
      <c r="F80" s="238"/>
      <c r="G80" s="238"/>
      <c r="H80" s="238"/>
      <c r="I80" s="238"/>
      <c r="J80" s="238"/>
      <c r="K80" s="79"/>
      <c r="P80" s="79"/>
      <c r="Q80" s="83"/>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c r="VN80"/>
      <c r="VO80"/>
      <c r="VP80"/>
      <c r="VQ80"/>
      <c r="VR80"/>
      <c r="VS80"/>
      <c r="VT80"/>
      <c r="VU80"/>
      <c r="VV80"/>
      <c r="VW80"/>
      <c r="VX80"/>
      <c r="VY80"/>
      <c r="VZ80"/>
      <c r="WA80"/>
      <c r="WB80"/>
      <c r="WC80"/>
      <c r="WD80"/>
      <c r="WE80"/>
      <c r="WF80"/>
      <c r="WG80"/>
      <c r="WH80"/>
      <c r="WI80"/>
      <c r="WJ80"/>
      <c r="WK80"/>
      <c r="WL80"/>
      <c r="WM80"/>
      <c r="WN80"/>
      <c r="WO80"/>
      <c r="WP80"/>
      <c r="WQ80"/>
      <c r="WR80"/>
      <c r="WS80"/>
      <c r="WT80"/>
      <c r="WU80"/>
      <c r="WV80"/>
      <c r="WW80"/>
      <c r="WX80"/>
      <c r="WY80"/>
      <c r="WZ80"/>
      <c r="XA80"/>
      <c r="XB80"/>
      <c r="XC80"/>
      <c r="XD80"/>
      <c r="XE80"/>
      <c r="XF80"/>
      <c r="XG80"/>
      <c r="XH80"/>
      <c r="XI80"/>
      <c r="XJ80"/>
      <c r="XK80"/>
      <c r="XL80"/>
      <c r="XM80"/>
      <c r="XN80"/>
      <c r="XO80"/>
      <c r="XP80"/>
      <c r="XQ80"/>
      <c r="XR80"/>
      <c r="XS80"/>
      <c r="XT80"/>
      <c r="XU80"/>
      <c r="XV80"/>
      <c r="XW80"/>
      <c r="XX80"/>
      <c r="XY80"/>
      <c r="XZ80"/>
      <c r="YA80"/>
      <c r="YB80"/>
      <c r="YC80"/>
      <c r="YD80"/>
      <c r="YE80"/>
      <c r="YF80"/>
      <c r="YG80"/>
      <c r="YH80"/>
      <c r="YI80"/>
      <c r="YJ80"/>
      <c r="YK80"/>
      <c r="YL80"/>
      <c r="YM80"/>
      <c r="YN80"/>
      <c r="YO80"/>
      <c r="YP80"/>
      <c r="YQ80"/>
      <c r="YR80"/>
      <c r="YS80"/>
      <c r="YT80"/>
      <c r="YU80"/>
      <c r="YV80"/>
      <c r="YW80"/>
      <c r="YX80"/>
      <c r="YY80"/>
      <c r="YZ80"/>
      <c r="ZA80"/>
      <c r="ZB80"/>
      <c r="ZC80"/>
      <c r="ZD80"/>
      <c r="ZE80"/>
      <c r="ZF80"/>
      <c r="ZG80"/>
      <c r="ZH80"/>
      <c r="ZI80"/>
      <c r="ZJ80"/>
      <c r="ZK80"/>
      <c r="ZL80"/>
      <c r="ZM80"/>
      <c r="ZN80"/>
      <c r="ZO80"/>
      <c r="ZP80"/>
      <c r="ZQ80"/>
      <c r="ZR80"/>
      <c r="ZS80"/>
      <c r="ZT80"/>
      <c r="ZU80"/>
      <c r="ZV80"/>
      <c r="ZW80"/>
      <c r="ZX80"/>
      <c r="ZY80"/>
      <c r="ZZ80"/>
      <c r="AAA80"/>
      <c r="AAB80"/>
      <c r="AAC80"/>
      <c r="AAD80"/>
      <c r="AAE80"/>
      <c r="AAF80"/>
      <c r="AAG80"/>
      <c r="AAH80"/>
      <c r="AAI80"/>
      <c r="AAJ80"/>
      <c r="AAK80"/>
      <c r="AAL80"/>
      <c r="AAM80"/>
      <c r="AAN80"/>
      <c r="AAO80"/>
      <c r="AAP80"/>
      <c r="AAQ80"/>
      <c r="AAR80"/>
      <c r="AAS80"/>
      <c r="AAT80"/>
      <c r="AAU80"/>
      <c r="AAV80"/>
      <c r="AAW80"/>
      <c r="AAX80"/>
      <c r="AAY80"/>
      <c r="AAZ80"/>
      <c r="ABA80"/>
      <c r="ABB80"/>
      <c r="ABC80"/>
      <c r="ABD80"/>
      <c r="ABE80"/>
      <c r="ABF80"/>
      <c r="ABG80"/>
      <c r="ABH80"/>
      <c r="ABI80"/>
      <c r="ABJ80"/>
      <c r="ABK80"/>
      <c r="ABL80"/>
      <c r="ABM80"/>
      <c r="ABN80"/>
      <c r="ABO80"/>
      <c r="ABP80"/>
      <c r="ABQ80"/>
      <c r="ABR80"/>
      <c r="ABS80"/>
      <c r="ABT80"/>
      <c r="ABU80"/>
      <c r="ABV80"/>
      <c r="ABW80"/>
      <c r="ABX80"/>
      <c r="ABY80"/>
      <c r="ABZ80"/>
      <c r="ACA80"/>
      <c r="ACB80"/>
      <c r="ACC80"/>
      <c r="ACD80"/>
      <c r="ACE80"/>
      <c r="ACF80"/>
      <c r="ACG80"/>
      <c r="ACH80"/>
      <c r="ACI80"/>
      <c r="ACJ80"/>
      <c r="ACK80"/>
      <c r="ACL80"/>
      <c r="ACM80"/>
      <c r="ACN80"/>
      <c r="ACO80"/>
      <c r="ACP80"/>
      <c r="ACQ80"/>
      <c r="ACR80"/>
      <c r="ACS80"/>
      <c r="ACT80"/>
      <c r="ACU80"/>
      <c r="ACV80"/>
      <c r="ACW80"/>
      <c r="ACX80"/>
      <c r="ACY80"/>
      <c r="ACZ80"/>
      <c r="ADA80"/>
      <c r="ADB80"/>
      <c r="ADC80"/>
      <c r="ADD80"/>
      <c r="ADE80"/>
      <c r="ADF80"/>
      <c r="ADG80"/>
      <c r="ADH80"/>
      <c r="ADI80"/>
      <c r="ADJ80"/>
      <c r="ADK80"/>
      <c r="ADL80"/>
      <c r="ADM80"/>
      <c r="ADN80"/>
      <c r="ADO80"/>
      <c r="ADP80"/>
      <c r="ADQ80"/>
      <c r="ADR80"/>
      <c r="ADS80"/>
      <c r="ADT80"/>
      <c r="ADU80"/>
      <c r="ADV80"/>
      <c r="ADW80"/>
      <c r="ADX80"/>
      <c r="ADY80"/>
      <c r="ADZ80"/>
      <c r="AEA80"/>
      <c r="AEB80"/>
      <c r="AEC80"/>
      <c r="AED80"/>
      <c r="AEE80"/>
      <c r="AEF80"/>
      <c r="AEG80"/>
      <c r="AEH80"/>
      <c r="AEI80"/>
      <c r="AEJ80"/>
      <c r="AEK80"/>
      <c r="AEL80"/>
      <c r="AEM80"/>
      <c r="AEN80"/>
      <c r="AEO80"/>
      <c r="AEP80"/>
      <c r="AEQ80"/>
      <c r="AER80"/>
      <c r="AES80"/>
      <c r="AET80"/>
      <c r="AEU80"/>
      <c r="AEV80"/>
      <c r="AEW80"/>
      <c r="AEX80"/>
      <c r="AEY80"/>
      <c r="AEZ80"/>
      <c r="AFA80"/>
      <c r="AFB80"/>
      <c r="AFC80"/>
      <c r="AFD80"/>
      <c r="AFE80"/>
      <c r="AFF80"/>
      <c r="AFG80"/>
      <c r="AFH80"/>
      <c r="AFI80"/>
      <c r="AFJ80"/>
      <c r="AFK80"/>
      <c r="AFL80"/>
      <c r="AFM80"/>
      <c r="AFN80"/>
      <c r="AFO80"/>
      <c r="AFP80"/>
      <c r="AFQ80"/>
      <c r="AFR80"/>
      <c r="AFS80"/>
      <c r="AFT80"/>
      <c r="AFU80"/>
      <c r="AFV80"/>
      <c r="AFW80"/>
      <c r="AFX80"/>
      <c r="AFY80"/>
      <c r="AFZ80"/>
      <c r="AGA80"/>
      <c r="AGB80"/>
      <c r="AGC80"/>
      <c r="AGD80"/>
      <c r="AGE80"/>
      <c r="AGF80"/>
      <c r="AGG80"/>
      <c r="AGH80"/>
      <c r="AGI80"/>
      <c r="AGJ80"/>
      <c r="AGK80"/>
      <c r="AGL80"/>
      <c r="AGM80"/>
      <c r="AGN80"/>
      <c r="AGO80"/>
      <c r="AGP80"/>
      <c r="AGQ80"/>
      <c r="AGR80"/>
      <c r="AGS80"/>
      <c r="AGT80"/>
      <c r="AGU80"/>
      <c r="AGV80"/>
      <c r="AGW80"/>
      <c r="AGX80"/>
      <c r="AGY80"/>
      <c r="AGZ80"/>
      <c r="AHA80"/>
      <c r="AHB80"/>
      <c r="AHC80"/>
      <c r="AHD80"/>
      <c r="AHE80"/>
      <c r="AHF80"/>
      <c r="AHG80"/>
      <c r="AHH80"/>
      <c r="AHI80"/>
      <c r="AHJ80"/>
      <c r="AHK80"/>
      <c r="AHL80"/>
      <c r="AHM80"/>
      <c r="AHN80"/>
      <c r="AHO80"/>
      <c r="AHP80"/>
      <c r="AHQ80"/>
      <c r="AHR80"/>
      <c r="AHS80"/>
      <c r="AHT80"/>
      <c r="AHU80"/>
      <c r="AHV80"/>
      <c r="AHW80"/>
      <c r="AHX80"/>
      <c r="AHY80"/>
      <c r="AHZ80"/>
      <c r="AIA80"/>
      <c r="AIB80"/>
      <c r="AIC80"/>
      <c r="AID80"/>
      <c r="AIE80"/>
      <c r="AIF80"/>
      <c r="AIG80"/>
      <c r="AIH80"/>
      <c r="AII80"/>
      <c r="AIJ80"/>
      <c r="AIK80"/>
      <c r="AIL80"/>
      <c r="AIM80"/>
      <c r="AIN80"/>
      <c r="AIO80"/>
      <c r="AIP80"/>
      <c r="AIQ80"/>
      <c r="AIR80"/>
      <c r="AIS80"/>
      <c r="AIT80"/>
      <c r="AIU80"/>
      <c r="AIV80"/>
      <c r="AIW80"/>
      <c r="AIX80"/>
      <c r="AIY80"/>
      <c r="AIZ80"/>
      <c r="AJA80"/>
      <c r="AJB80"/>
      <c r="AJC80"/>
      <c r="AJD80"/>
      <c r="AJE80"/>
      <c r="AJF80"/>
      <c r="AJG80"/>
      <c r="AJH80"/>
      <c r="AJI80"/>
      <c r="AJJ80"/>
      <c r="AJK80"/>
      <c r="AJL80"/>
      <c r="AJM80"/>
      <c r="AJN80"/>
      <c r="AJO80"/>
      <c r="AJP80"/>
      <c r="AJQ80"/>
      <c r="AJR80"/>
      <c r="AJS80"/>
      <c r="AJT80"/>
      <c r="AJU80"/>
      <c r="AJV80"/>
      <c r="AJW80"/>
      <c r="AJX80"/>
      <c r="AJY80"/>
      <c r="AJZ80"/>
      <c r="AKA80"/>
      <c r="AKB80"/>
      <c r="AKC80"/>
      <c r="AKD80"/>
      <c r="AKE80"/>
      <c r="AKF80"/>
      <c r="AKG80"/>
      <c r="AKH80"/>
      <c r="AKI80"/>
      <c r="AKJ80"/>
      <c r="AKK80"/>
      <c r="AKL80"/>
      <c r="AKM80"/>
      <c r="AKN80"/>
      <c r="AKO80"/>
      <c r="AKP80"/>
      <c r="AKQ80"/>
      <c r="AKR80"/>
      <c r="AKS80"/>
      <c r="AKT80"/>
      <c r="AKU80"/>
      <c r="AKV80"/>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c r="AMH80"/>
      <c r="AMI80"/>
      <c r="AMJ80"/>
      <c r="AMK80"/>
    </row>
    <row r="81" spans="1:1025" ht="8.1" customHeight="1" x14ac:dyDescent="0.25">
      <c r="A81" s="46"/>
      <c r="B81" s="46"/>
      <c r="C81" s="46"/>
      <c r="D81" s="46"/>
      <c r="E81" s="46"/>
      <c r="F81" s="46"/>
      <c r="G81" s="46"/>
      <c r="H81" s="46"/>
      <c r="I81" s="46"/>
      <c r="J81" s="46"/>
      <c r="K81" s="79"/>
      <c r="P81" s="79"/>
      <c r="Q81" s="83"/>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c r="ZB81"/>
      <c r="ZC81"/>
      <c r="ZD81"/>
      <c r="ZE81"/>
      <c r="ZF81"/>
      <c r="ZG81"/>
      <c r="ZH81"/>
      <c r="ZI81"/>
      <c r="ZJ81"/>
      <c r="ZK81"/>
      <c r="ZL81"/>
      <c r="ZM81"/>
      <c r="ZN81"/>
      <c r="ZO81"/>
      <c r="ZP81"/>
      <c r="ZQ81"/>
      <c r="ZR81"/>
      <c r="ZS81"/>
      <c r="ZT81"/>
      <c r="ZU81"/>
      <c r="ZV81"/>
      <c r="ZW81"/>
      <c r="ZX81"/>
      <c r="ZY81"/>
      <c r="ZZ81"/>
      <c r="AAA81"/>
      <c r="AAB81"/>
      <c r="AAC81"/>
      <c r="AAD81"/>
      <c r="AAE81"/>
      <c r="AAF81"/>
      <c r="AAG81"/>
      <c r="AAH81"/>
      <c r="AAI81"/>
      <c r="AAJ81"/>
      <c r="AAK81"/>
      <c r="AAL81"/>
      <c r="AAM81"/>
      <c r="AAN81"/>
      <c r="AAO81"/>
      <c r="AAP81"/>
      <c r="AAQ81"/>
      <c r="AAR81"/>
      <c r="AAS81"/>
      <c r="AAT81"/>
      <c r="AAU81"/>
      <c r="AAV81"/>
      <c r="AAW81"/>
      <c r="AAX81"/>
      <c r="AAY81"/>
      <c r="AAZ81"/>
      <c r="ABA81"/>
      <c r="ABB81"/>
      <c r="ABC81"/>
      <c r="ABD81"/>
      <c r="ABE81"/>
      <c r="ABF81"/>
      <c r="ABG81"/>
      <c r="ABH81"/>
      <c r="ABI81"/>
      <c r="ABJ81"/>
      <c r="ABK81"/>
      <c r="ABL81"/>
      <c r="ABM81"/>
      <c r="ABN81"/>
      <c r="ABO81"/>
      <c r="ABP81"/>
      <c r="ABQ81"/>
      <c r="ABR81"/>
      <c r="ABS81"/>
      <c r="ABT81"/>
      <c r="ABU81"/>
      <c r="ABV81"/>
      <c r="ABW81"/>
      <c r="ABX81"/>
      <c r="ABY81"/>
      <c r="ABZ81"/>
      <c r="ACA81"/>
      <c r="ACB81"/>
      <c r="ACC81"/>
      <c r="ACD81"/>
      <c r="ACE81"/>
      <c r="ACF81"/>
      <c r="ACG81"/>
      <c r="ACH81"/>
      <c r="ACI81"/>
      <c r="ACJ81"/>
      <c r="ACK81"/>
      <c r="ACL81"/>
      <c r="ACM81"/>
      <c r="ACN81"/>
      <c r="ACO81"/>
      <c r="ACP81"/>
      <c r="ACQ81"/>
      <c r="ACR81"/>
      <c r="ACS81"/>
      <c r="ACT81"/>
      <c r="ACU81"/>
      <c r="ACV81"/>
      <c r="ACW81"/>
      <c r="ACX81"/>
      <c r="ACY81"/>
      <c r="ACZ81"/>
      <c r="ADA81"/>
      <c r="ADB81"/>
      <c r="ADC81"/>
      <c r="ADD81"/>
      <c r="ADE81"/>
      <c r="ADF81"/>
      <c r="ADG81"/>
      <c r="ADH81"/>
      <c r="ADI81"/>
      <c r="ADJ81"/>
      <c r="ADK81"/>
      <c r="ADL81"/>
      <c r="ADM81"/>
      <c r="ADN81"/>
      <c r="ADO81"/>
      <c r="ADP81"/>
      <c r="ADQ81"/>
      <c r="ADR81"/>
      <c r="ADS81"/>
      <c r="ADT81"/>
      <c r="ADU81"/>
      <c r="ADV81"/>
      <c r="ADW81"/>
      <c r="ADX81"/>
      <c r="ADY81"/>
      <c r="ADZ81"/>
      <c r="AEA81"/>
      <c r="AEB81"/>
      <c r="AEC81"/>
      <c r="AED81"/>
      <c r="AEE81"/>
      <c r="AEF81"/>
      <c r="AEG81"/>
      <c r="AEH81"/>
      <c r="AEI81"/>
      <c r="AEJ81"/>
      <c r="AEK81"/>
      <c r="AEL81"/>
      <c r="AEM81"/>
      <c r="AEN81"/>
      <c r="AEO81"/>
      <c r="AEP81"/>
      <c r="AEQ81"/>
      <c r="AER81"/>
      <c r="AES81"/>
      <c r="AET81"/>
      <c r="AEU81"/>
      <c r="AEV81"/>
      <c r="AEW81"/>
      <c r="AEX81"/>
      <c r="AEY81"/>
      <c r="AEZ81"/>
      <c r="AFA81"/>
      <c r="AFB81"/>
      <c r="AFC81"/>
      <c r="AFD81"/>
      <c r="AFE81"/>
      <c r="AFF81"/>
      <c r="AFG81"/>
      <c r="AFH81"/>
      <c r="AFI81"/>
      <c r="AFJ81"/>
      <c r="AFK81"/>
      <c r="AFL81"/>
      <c r="AFM81"/>
      <c r="AFN81"/>
      <c r="AFO81"/>
      <c r="AFP81"/>
      <c r="AFQ81"/>
      <c r="AFR81"/>
      <c r="AFS81"/>
      <c r="AFT81"/>
      <c r="AFU81"/>
      <c r="AFV81"/>
      <c r="AFW81"/>
      <c r="AFX81"/>
      <c r="AFY81"/>
      <c r="AFZ81"/>
      <c r="AGA81"/>
      <c r="AGB81"/>
      <c r="AGC81"/>
      <c r="AGD81"/>
      <c r="AGE81"/>
      <c r="AGF81"/>
      <c r="AGG81"/>
      <c r="AGH81"/>
      <c r="AGI81"/>
      <c r="AGJ81"/>
      <c r="AGK81"/>
      <c r="AGL81"/>
      <c r="AGM81"/>
      <c r="AGN81"/>
      <c r="AGO81"/>
      <c r="AGP81"/>
      <c r="AGQ81"/>
      <c r="AGR81"/>
      <c r="AGS81"/>
      <c r="AGT81"/>
      <c r="AGU81"/>
      <c r="AGV81"/>
      <c r="AGW81"/>
      <c r="AGX81"/>
      <c r="AGY81"/>
      <c r="AGZ81"/>
      <c r="AHA81"/>
      <c r="AHB81"/>
      <c r="AHC81"/>
      <c r="AHD81"/>
      <c r="AHE81"/>
      <c r="AHF81"/>
      <c r="AHG81"/>
      <c r="AHH81"/>
      <c r="AHI81"/>
      <c r="AHJ81"/>
      <c r="AHK81"/>
      <c r="AHL81"/>
      <c r="AHM81"/>
      <c r="AHN81"/>
      <c r="AHO81"/>
      <c r="AHP81"/>
      <c r="AHQ81"/>
      <c r="AHR81"/>
      <c r="AHS81"/>
      <c r="AHT81"/>
      <c r="AHU81"/>
      <c r="AHV81"/>
      <c r="AHW81"/>
      <c r="AHX81"/>
      <c r="AHY81"/>
      <c r="AHZ81"/>
      <c r="AIA81"/>
      <c r="AIB81"/>
      <c r="AIC81"/>
      <c r="AID81"/>
      <c r="AIE81"/>
      <c r="AIF81"/>
      <c r="AIG81"/>
      <c r="AIH81"/>
      <c r="AII81"/>
      <c r="AIJ81"/>
      <c r="AIK81"/>
      <c r="AIL81"/>
      <c r="AIM81"/>
      <c r="AIN81"/>
      <c r="AIO81"/>
      <c r="AIP81"/>
      <c r="AIQ81"/>
      <c r="AIR81"/>
      <c r="AIS81"/>
      <c r="AIT81"/>
      <c r="AIU81"/>
      <c r="AIV81"/>
      <c r="AIW81"/>
      <c r="AIX81"/>
      <c r="AIY81"/>
      <c r="AIZ81"/>
      <c r="AJA81"/>
      <c r="AJB81"/>
      <c r="AJC81"/>
      <c r="AJD81"/>
      <c r="AJE81"/>
      <c r="AJF81"/>
      <c r="AJG81"/>
      <c r="AJH81"/>
      <c r="AJI81"/>
      <c r="AJJ81"/>
      <c r="AJK81"/>
      <c r="AJL81"/>
      <c r="AJM81"/>
      <c r="AJN81"/>
      <c r="AJO81"/>
      <c r="AJP81"/>
      <c r="AJQ81"/>
      <c r="AJR81"/>
      <c r="AJS81"/>
      <c r="AJT81"/>
      <c r="AJU81"/>
      <c r="AJV81"/>
      <c r="AJW81"/>
      <c r="AJX81"/>
      <c r="AJY81"/>
      <c r="AJZ81"/>
      <c r="AKA81"/>
      <c r="AKB81"/>
      <c r="AKC81"/>
      <c r="AKD81"/>
      <c r="AKE81"/>
      <c r="AKF81"/>
      <c r="AKG81"/>
      <c r="AKH81"/>
      <c r="AKI81"/>
      <c r="AKJ81"/>
      <c r="AKK81"/>
      <c r="AKL81"/>
      <c r="AKM81"/>
      <c r="AKN81"/>
      <c r="AKO81"/>
      <c r="AKP81"/>
      <c r="AKQ81"/>
      <c r="AKR81"/>
      <c r="AKS81"/>
      <c r="AKT81"/>
      <c r="AKU81"/>
      <c r="AKV81"/>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c r="AMG81"/>
      <c r="AMH81"/>
      <c r="AMI81"/>
      <c r="AMJ81"/>
      <c r="AMK81"/>
    </row>
    <row r="82" spans="1:1025" ht="15" customHeight="1" x14ac:dyDescent="0.25">
      <c r="A82" s="151">
        <v>16</v>
      </c>
      <c r="B82" s="237" t="s">
        <v>151</v>
      </c>
      <c r="C82" s="197" t="s">
        <v>204</v>
      </c>
      <c r="D82" s="197"/>
      <c r="E82" s="197"/>
      <c r="F82" s="197"/>
      <c r="G82" s="197"/>
      <c r="H82" s="197"/>
      <c r="I82" s="197"/>
      <c r="J82" s="197"/>
      <c r="K82" s="79"/>
      <c r="P82" s="79"/>
      <c r="Q82" s="83"/>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c r="AMK82"/>
    </row>
    <row r="83" spans="1:1025" ht="15" customHeight="1" x14ac:dyDescent="0.25">
      <c r="A83" s="151"/>
      <c r="B83" s="237"/>
      <c r="C83" s="131"/>
      <c r="D83" s="173" t="s">
        <v>188</v>
      </c>
      <c r="E83" s="131"/>
      <c r="F83" s="303" t="s">
        <v>189</v>
      </c>
      <c r="G83" s="131"/>
      <c r="H83" s="173" t="s">
        <v>190</v>
      </c>
      <c r="I83" s="131"/>
      <c r="J83" s="303" t="s">
        <v>191</v>
      </c>
      <c r="K83" s="79"/>
      <c r="L83" s="85">
        <f>IF(C83&lt;&gt;"",0,C83)</f>
        <v>0</v>
      </c>
      <c r="M83" s="85">
        <f>IF(E83&lt;&gt;"",0,E83)</f>
        <v>0</v>
      </c>
      <c r="N83" s="85">
        <f>IF(G83&lt;&gt;"",0,G83)</f>
        <v>0</v>
      </c>
      <c r="O83" s="85">
        <f>IF(H83&lt;&gt;"",0,H83)</f>
        <v>0</v>
      </c>
      <c r="P83" s="79"/>
      <c r="Q83" s="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c r="AMK83"/>
    </row>
    <row r="84" spans="1:1025" ht="10.5" customHeight="1" x14ac:dyDescent="0.25">
      <c r="A84" s="151"/>
      <c r="B84" s="237"/>
      <c r="C84" s="131"/>
      <c r="D84" s="173"/>
      <c r="E84" s="131"/>
      <c r="F84" s="303"/>
      <c r="G84" s="131"/>
      <c r="H84" s="173"/>
      <c r="I84" s="131"/>
      <c r="J84" s="303"/>
      <c r="K84" s="79"/>
      <c r="P84" s="79"/>
      <c r="Q84" s="83"/>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c r="RX84"/>
      <c r="RY84"/>
      <c r="RZ84"/>
      <c r="SA84"/>
      <c r="SB84"/>
      <c r="SC84"/>
      <c r="SD84"/>
      <c r="SE84"/>
      <c r="SF84"/>
      <c r="SG84"/>
      <c r="SH84"/>
      <c r="SI84"/>
      <c r="SJ84"/>
      <c r="SK84"/>
      <c r="SL84"/>
      <c r="SM84"/>
      <c r="SN84"/>
      <c r="SO84"/>
      <c r="SP84"/>
      <c r="SQ84"/>
      <c r="SR84"/>
      <c r="SS84"/>
      <c r="ST84"/>
      <c r="SU84"/>
      <c r="SV84"/>
      <c r="SW84"/>
      <c r="SX84"/>
      <c r="SY84"/>
      <c r="SZ84"/>
      <c r="TA84"/>
      <c r="TB84"/>
      <c r="TC84"/>
      <c r="TD84"/>
      <c r="TE84"/>
      <c r="TF84"/>
      <c r="TG84"/>
      <c r="TH84"/>
      <c r="TI84"/>
      <c r="TJ84"/>
      <c r="TK84"/>
      <c r="TL84"/>
      <c r="TM84"/>
      <c r="TN84"/>
      <c r="TO84"/>
      <c r="TP84"/>
      <c r="TQ84"/>
      <c r="TR84"/>
      <c r="TS84"/>
      <c r="TT84"/>
      <c r="TU84"/>
      <c r="TV84"/>
      <c r="TW84"/>
      <c r="TX84"/>
      <c r="TY84"/>
      <c r="TZ84"/>
      <c r="UA84"/>
      <c r="UB84"/>
      <c r="UC84"/>
      <c r="UD84"/>
      <c r="UE84"/>
      <c r="UF84"/>
      <c r="UG84"/>
      <c r="UH84"/>
      <c r="UI84"/>
      <c r="UJ84"/>
      <c r="UK84"/>
      <c r="UL84"/>
      <c r="UM84"/>
      <c r="UN84"/>
      <c r="UO84"/>
      <c r="UP84"/>
      <c r="UQ84"/>
      <c r="UR84"/>
      <c r="US84"/>
      <c r="UT84"/>
      <c r="UU84"/>
      <c r="UV84"/>
      <c r="UW84"/>
      <c r="UX84"/>
      <c r="UY84"/>
      <c r="UZ84"/>
      <c r="VA84"/>
      <c r="VB84"/>
      <c r="VC84"/>
      <c r="VD84"/>
      <c r="VE84"/>
      <c r="VF84"/>
      <c r="VG84"/>
      <c r="VH84"/>
      <c r="VI84"/>
      <c r="VJ84"/>
      <c r="VK84"/>
      <c r="VL84"/>
      <c r="VM84"/>
      <c r="VN84"/>
      <c r="VO84"/>
      <c r="VP84"/>
      <c r="VQ84"/>
      <c r="VR84"/>
      <c r="VS84"/>
      <c r="VT84"/>
      <c r="VU84"/>
      <c r="VV84"/>
      <c r="VW84"/>
      <c r="VX84"/>
      <c r="VY84"/>
      <c r="VZ84"/>
      <c r="WA84"/>
      <c r="WB84"/>
      <c r="WC84"/>
      <c r="WD84"/>
      <c r="WE84"/>
      <c r="WF84"/>
      <c r="WG84"/>
      <c r="WH84"/>
      <c r="WI84"/>
      <c r="WJ84"/>
      <c r="WK84"/>
      <c r="WL84"/>
      <c r="WM84"/>
      <c r="WN84"/>
      <c r="WO84"/>
      <c r="WP84"/>
      <c r="WQ84"/>
      <c r="WR84"/>
      <c r="WS84"/>
      <c r="WT84"/>
      <c r="WU84"/>
      <c r="WV84"/>
      <c r="WW84"/>
      <c r="WX84"/>
      <c r="WY84"/>
      <c r="WZ84"/>
      <c r="XA84"/>
      <c r="XB84"/>
      <c r="XC84"/>
      <c r="XD84"/>
      <c r="XE84"/>
      <c r="XF84"/>
      <c r="XG84"/>
      <c r="XH84"/>
      <c r="XI84"/>
      <c r="XJ84"/>
      <c r="XK84"/>
      <c r="XL84"/>
      <c r="XM84"/>
      <c r="XN84"/>
      <c r="XO84"/>
      <c r="XP84"/>
      <c r="XQ84"/>
      <c r="XR84"/>
      <c r="XS84"/>
      <c r="XT84"/>
      <c r="XU84"/>
      <c r="XV84"/>
      <c r="XW84"/>
      <c r="XX84"/>
      <c r="XY84"/>
      <c r="XZ84"/>
      <c r="YA84"/>
      <c r="YB84"/>
      <c r="YC84"/>
      <c r="YD84"/>
      <c r="YE84"/>
      <c r="YF84"/>
      <c r="YG84"/>
      <c r="YH84"/>
      <c r="YI84"/>
      <c r="YJ84"/>
      <c r="YK84"/>
      <c r="YL84"/>
      <c r="YM84"/>
      <c r="YN84"/>
      <c r="YO84"/>
      <c r="YP84"/>
      <c r="YQ84"/>
      <c r="YR84"/>
      <c r="YS84"/>
      <c r="YT84"/>
      <c r="YU84"/>
      <c r="YV84"/>
      <c r="YW84"/>
      <c r="YX84"/>
      <c r="YY84"/>
      <c r="YZ84"/>
      <c r="ZA84"/>
      <c r="ZB84"/>
      <c r="ZC84"/>
      <c r="ZD84"/>
      <c r="ZE84"/>
      <c r="ZF84"/>
      <c r="ZG84"/>
      <c r="ZH84"/>
      <c r="ZI84"/>
      <c r="ZJ84"/>
      <c r="ZK84"/>
      <c r="ZL84"/>
      <c r="ZM84"/>
      <c r="ZN84"/>
      <c r="ZO84"/>
      <c r="ZP84"/>
      <c r="ZQ84"/>
      <c r="ZR84"/>
      <c r="ZS84"/>
      <c r="ZT84"/>
      <c r="ZU84"/>
      <c r="ZV84"/>
      <c r="ZW84"/>
      <c r="ZX84"/>
      <c r="ZY84"/>
      <c r="ZZ84"/>
      <c r="AAA84"/>
      <c r="AAB84"/>
      <c r="AAC84"/>
      <c r="AAD84"/>
      <c r="AAE84"/>
      <c r="AAF84"/>
      <c r="AAG84"/>
      <c r="AAH84"/>
      <c r="AAI84"/>
      <c r="AAJ84"/>
      <c r="AAK84"/>
      <c r="AAL84"/>
      <c r="AAM84"/>
      <c r="AAN84"/>
      <c r="AAO84"/>
      <c r="AAP84"/>
      <c r="AAQ84"/>
      <c r="AAR84"/>
      <c r="AAS84"/>
      <c r="AAT84"/>
      <c r="AAU84"/>
      <c r="AAV84"/>
      <c r="AAW84"/>
      <c r="AAX84"/>
      <c r="AAY84"/>
      <c r="AAZ84"/>
      <c r="ABA84"/>
      <c r="ABB84"/>
      <c r="ABC84"/>
      <c r="ABD84"/>
      <c r="ABE84"/>
      <c r="ABF84"/>
      <c r="ABG84"/>
      <c r="ABH84"/>
      <c r="ABI84"/>
      <c r="ABJ84"/>
      <c r="ABK84"/>
      <c r="ABL84"/>
      <c r="ABM84"/>
      <c r="ABN84"/>
      <c r="ABO84"/>
      <c r="ABP84"/>
      <c r="ABQ84"/>
      <c r="ABR84"/>
      <c r="ABS84"/>
      <c r="ABT84"/>
      <c r="ABU84"/>
      <c r="ABV84"/>
      <c r="ABW84"/>
      <c r="ABX84"/>
      <c r="ABY84"/>
      <c r="ABZ84"/>
      <c r="ACA84"/>
      <c r="ACB84"/>
      <c r="ACC84"/>
      <c r="ACD84"/>
      <c r="ACE84"/>
      <c r="ACF84"/>
      <c r="ACG84"/>
      <c r="ACH84"/>
      <c r="ACI84"/>
      <c r="ACJ84"/>
      <c r="ACK84"/>
      <c r="ACL84"/>
      <c r="ACM84"/>
      <c r="ACN84"/>
      <c r="ACO84"/>
      <c r="ACP84"/>
      <c r="ACQ84"/>
      <c r="ACR84"/>
      <c r="ACS84"/>
      <c r="ACT84"/>
      <c r="ACU84"/>
      <c r="ACV84"/>
      <c r="ACW84"/>
      <c r="ACX84"/>
      <c r="ACY84"/>
      <c r="ACZ84"/>
      <c r="ADA84"/>
      <c r="ADB84"/>
      <c r="ADC84"/>
      <c r="ADD84"/>
      <c r="ADE84"/>
      <c r="ADF84"/>
      <c r="ADG84"/>
      <c r="ADH84"/>
      <c r="ADI84"/>
      <c r="ADJ84"/>
      <c r="ADK84"/>
      <c r="ADL84"/>
      <c r="ADM84"/>
      <c r="ADN84"/>
      <c r="ADO84"/>
      <c r="ADP84"/>
      <c r="ADQ84"/>
      <c r="ADR84"/>
      <c r="ADS84"/>
      <c r="ADT84"/>
      <c r="ADU84"/>
      <c r="ADV84"/>
      <c r="ADW84"/>
      <c r="ADX84"/>
      <c r="ADY84"/>
      <c r="ADZ84"/>
      <c r="AEA84"/>
      <c r="AEB84"/>
      <c r="AEC84"/>
      <c r="AED84"/>
      <c r="AEE84"/>
      <c r="AEF84"/>
      <c r="AEG84"/>
      <c r="AEH84"/>
      <c r="AEI84"/>
      <c r="AEJ84"/>
      <c r="AEK84"/>
      <c r="AEL84"/>
      <c r="AEM84"/>
      <c r="AEN84"/>
      <c r="AEO84"/>
      <c r="AEP84"/>
      <c r="AEQ84"/>
      <c r="AER84"/>
      <c r="AES84"/>
      <c r="AET84"/>
      <c r="AEU84"/>
      <c r="AEV84"/>
      <c r="AEW84"/>
      <c r="AEX84"/>
      <c r="AEY84"/>
      <c r="AEZ84"/>
      <c r="AFA84"/>
      <c r="AFB84"/>
      <c r="AFC84"/>
      <c r="AFD84"/>
      <c r="AFE84"/>
      <c r="AFF84"/>
      <c r="AFG84"/>
      <c r="AFH84"/>
      <c r="AFI84"/>
      <c r="AFJ84"/>
      <c r="AFK84"/>
      <c r="AFL84"/>
      <c r="AFM84"/>
      <c r="AFN84"/>
      <c r="AFO84"/>
      <c r="AFP84"/>
      <c r="AFQ84"/>
      <c r="AFR84"/>
      <c r="AFS84"/>
      <c r="AFT84"/>
      <c r="AFU84"/>
      <c r="AFV84"/>
      <c r="AFW84"/>
      <c r="AFX84"/>
      <c r="AFY84"/>
      <c r="AFZ84"/>
      <c r="AGA84"/>
      <c r="AGB84"/>
      <c r="AGC84"/>
      <c r="AGD84"/>
      <c r="AGE84"/>
      <c r="AGF84"/>
      <c r="AGG84"/>
      <c r="AGH84"/>
      <c r="AGI84"/>
      <c r="AGJ84"/>
      <c r="AGK84"/>
      <c r="AGL84"/>
      <c r="AGM84"/>
      <c r="AGN84"/>
      <c r="AGO84"/>
      <c r="AGP84"/>
      <c r="AGQ84"/>
      <c r="AGR84"/>
      <c r="AGS84"/>
      <c r="AGT84"/>
      <c r="AGU84"/>
      <c r="AGV84"/>
      <c r="AGW84"/>
      <c r="AGX84"/>
      <c r="AGY84"/>
      <c r="AGZ84"/>
      <c r="AHA84"/>
      <c r="AHB84"/>
      <c r="AHC84"/>
      <c r="AHD84"/>
      <c r="AHE84"/>
      <c r="AHF84"/>
      <c r="AHG84"/>
      <c r="AHH84"/>
      <c r="AHI84"/>
      <c r="AHJ84"/>
      <c r="AHK84"/>
      <c r="AHL84"/>
      <c r="AHM84"/>
      <c r="AHN84"/>
      <c r="AHO84"/>
      <c r="AHP84"/>
      <c r="AHQ84"/>
      <c r="AHR84"/>
      <c r="AHS84"/>
      <c r="AHT84"/>
      <c r="AHU84"/>
      <c r="AHV84"/>
      <c r="AHW84"/>
      <c r="AHX84"/>
      <c r="AHY84"/>
      <c r="AHZ84"/>
      <c r="AIA84"/>
      <c r="AIB84"/>
      <c r="AIC84"/>
      <c r="AID84"/>
      <c r="AIE84"/>
      <c r="AIF84"/>
      <c r="AIG84"/>
      <c r="AIH84"/>
      <c r="AII84"/>
      <c r="AIJ84"/>
      <c r="AIK84"/>
      <c r="AIL84"/>
      <c r="AIM84"/>
      <c r="AIN84"/>
      <c r="AIO84"/>
      <c r="AIP84"/>
      <c r="AIQ84"/>
      <c r="AIR84"/>
      <c r="AIS84"/>
      <c r="AIT84"/>
      <c r="AIU84"/>
      <c r="AIV84"/>
      <c r="AIW84"/>
      <c r="AIX84"/>
      <c r="AIY84"/>
      <c r="AIZ84"/>
      <c r="AJA84"/>
      <c r="AJB84"/>
      <c r="AJC84"/>
      <c r="AJD84"/>
      <c r="AJE84"/>
      <c r="AJF84"/>
      <c r="AJG84"/>
      <c r="AJH84"/>
      <c r="AJI84"/>
      <c r="AJJ84"/>
      <c r="AJK84"/>
      <c r="AJL84"/>
      <c r="AJM84"/>
      <c r="AJN84"/>
      <c r="AJO84"/>
      <c r="AJP84"/>
      <c r="AJQ84"/>
      <c r="AJR84"/>
      <c r="AJS84"/>
      <c r="AJT84"/>
      <c r="AJU84"/>
      <c r="AJV84"/>
      <c r="AJW84"/>
      <c r="AJX84"/>
      <c r="AJY84"/>
      <c r="AJZ84"/>
      <c r="AKA84"/>
      <c r="AKB84"/>
      <c r="AKC84"/>
      <c r="AKD84"/>
      <c r="AKE84"/>
      <c r="AKF84"/>
      <c r="AKG84"/>
      <c r="AKH84"/>
      <c r="AKI84"/>
      <c r="AKJ84"/>
      <c r="AKK84"/>
      <c r="AKL84"/>
      <c r="AKM84"/>
      <c r="AKN84"/>
      <c r="AKO84"/>
      <c r="AKP84"/>
      <c r="AKQ84"/>
      <c r="AKR84"/>
      <c r="AKS84"/>
      <c r="AKT84"/>
      <c r="AKU84"/>
      <c r="AKV84"/>
      <c r="AKW84"/>
      <c r="AKX84"/>
      <c r="AKY84"/>
      <c r="AKZ84"/>
      <c r="ALA84"/>
      <c r="ALB84"/>
      <c r="ALC84"/>
      <c r="ALD84"/>
      <c r="ALE84"/>
      <c r="ALF84"/>
      <c r="ALG84"/>
      <c r="ALH84"/>
      <c r="ALI84"/>
      <c r="ALJ84"/>
      <c r="ALK84"/>
      <c r="ALL84"/>
      <c r="ALM84"/>
      <c r="ALN84"/>
      <c r="ALO84"/>
      <c r="ALP84"/>
      <c r="ALQ84"/>
      <c r="ALR84"/>
      <c r="ALS84"/>
      <c r="ALT84"/>
      <c r="ALU84"/>
      <c r="ALV84"/>
      <c r="ALW84"/>
      <c r="ALX84"/>
      <c r="ALY84"/>
      <c r="ALZ84"/>
      <c r="AMA84"/>
      <c r="AMB84"/>
      <c r="AMC84"/>
      <c r="AMD84"/>
      <c r="AME84"/>
      <c r="AMF84"/>
      <c r="AMG84"/>
      <c r="AMH84"/>
      <c r="AMI84"/>
      <c r="AMJ84"/>
      <c r="AMK84"/>
    </row>
    <row r="85" spans="1:1025" ht="10.5" customHeight="1" x14ac:dyDescent="0.25">
      <c r="A85" s="151"/>
      <c r="B85" s="237"/>
      <c r="C85" s="131"/>
      <c r="D85" s="173"/>
      <c r="E85" s="131"/>
      <c r="F85" s="303"/>
      <c r="G85" s="131"/>
      <c r="H85" s="173"/>
      <c r="I85" s="131"/>
      <c r="J85" s="303"/>
      <c r="K85" s="79"/>
      <c r="P85" s="79"/>
      <c r="Q85" s="83"/>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c r="WG85"/>
      <c r="WH85"/>
      <c r="WI85"/>
      <c r="WJ85"/>
      <c r="WK85"/>
      <c r="WL85"/>
      <c r="WM85"/>
      <c r="WN85"/>
      <c r="WO85"/>
      <c r="WP85"/>
      <c r="WQ85"/>
      <c r="WR85"/>
      <c r="WS85"/>
      <c r="WT85"/>
      <c r="WU85"/>
      <c r="WV85"/>
      <c r="WW85"/>
      <c r="WX85"/>
      <c r="WY85"/>
      <c r="WZ85"/>
      <c r="XA85"/>
      <c r="XB85"/>
      <c r="XC85"/>
      <c r="XD85"/>
      <c r="XE85"/>
      <c r="XF85"/>
      <c r="XG85"/>
      <c r="XH85"/>
      <c r="XI85"/>
      <c r="XJ85"/>
      <c r="XK85"/>
      <c r="XL85"/>
      <c r="XM85"/>
      <c r="XN85"/>
      <c r="XO85"/>
      <c r="XP85"/>
      <c r="XQ85"/>
      <c r="XR85"/>
      <c r="XS85"/>
      <c r="XT85"/>
      <c r="XU85"/>
      <c r="XV85"/>
      <c r="XW85"/>
      <c r="XX85"/>
      <c r="XY85"/>
      <c r="XZ85"/>
      <c r="YA85"/>
      <c r="YB85"/>
      <c r="YC85"/>
      <c r="YD85"/>
      <c r="YE85"/>
      <c r="YF85"/>
      <c r="YG85"/>
      <c r="YH85"/>
      <c r="YI85"/>
      <c r="YJ85"/>
      <c r="YK85"/>
      <c r="YL85"/>
      <c r="YM85"/>
      <c r="YN85"/>
      <c r="YO85"/>
      <c r="YP85"/>
      <c r="YQ85"/>
      <c r="YR85"/>
      <c r="YS85"/>
      <c r="YT85"/>
      <c r="YU85"/>
      <c r="YV85"/>
      <c r="YW85"/>
      <c r="YX85"/>
      <c r="YY85"/>
      <c r="YZ85"/>
      <c r="ZA85"/>
      <c r="ZB85"/>
      <c r="ZC85"/>
      <c r="ZD85"/>
      <c r="ZE85"/>
      <c r="ZF85"/>
      <c r="ZG85"/>
      <c r="ZH85"/>
      <c r="ZI85"/>
      <c r="ZJ85"/>
      <c r="ZK85"/>
      <c r="ZL85"/>
      <c r="ZM85"/>
      <c r="ZN85"/>
      <c r="ZO85"/>
      <c r="ZP85"/>
      <c r="ZQ85"/>
      <c r="ZR85"/>
      <c r="ZS85"/>
      <c r="ZT85"/>
      <c r="ZU85"/>
      <c r="ZV85"/>
      <c r="ZW85"/>
      <c r="ZX85"/>
      <c r="ZY85"/>
      <c r="ZZ85"/>
      <c r="AAA85"/>
      <c r="AAB85"/>
      <c r="AAC85"/>
      <c r="AAD85"/>
      <c r="AAE85"/>
      <c r="AAF85"/>
      <c r="AAG85"/>
      <c r="AAH85"/>
      <c r="AAI85"/>
      <c r="AAJ85"/>
      <c r="AAK85"/>
      <c r="AAL85"/>
      <c r="AAM85"/>
      <c r="AAN85"/>
      <c r="AAO85"/>
      <c r="AAP85"/>
      <c r="AAQ85"/>
      <c r="AAR85"/>
      <c r="AAS85"/>
      <c r="AAT85"/>
      <c r="AAU85"/>
      <c r="AAV85"/>
      <c r="AAW85"/>
      <c r="AAX85"/>
      <c r="AAY85"/>
      <c r="AAZ85"/>
      <c r="ABA85"/>
      <c r="ABB85"/>
      <c r="ABC85"/>
      <c r="ABD85"/>
      <c r="ABE85"/>
      <c r="ABF85"/>
      <c r="ABG85"/>
      <c r="ABH85"/>
      <c r="ABI85"/>
      <c r="ABJ85"/>
      <c r="ABK85"/>
      <c r="ABL85"/>
      <c r="ABM85"/>
      <c r="ABN85"/>
      <c r="ABO85"/>
      <c r="ABP85"/>
      <c r="ABQ85"/>
      <c r="ABR85"/>
      <c r="ABS85"/>
      <c r="ABT85"/>
      <c r="ABU85"/>
      <c r="ABV85"/>
      <c r="ABW85"/>
      <c r="ABX85"/>
      <c r="ABY85"/>
      <c r="ABZ85"/>
      <c r="ACA85"/>
      <c r="ACB85"/>
      <c r="ACC85"/>
      <c r="ACD85"/>
      <c r="ACE85"/>
      <c r="ACF85"/>
      <c r="ACG85"/>
      <c r="ACH85"/>
      <c r="ACI85"/>
      <c r="ACJ85"/>
      <c r="ACK85"/>
      <c r="ACL85"/>
      <c r="ACM85"/>
      <c r="ACN85"/>
      <c r="ACO85"/>
      <c r="ACP85"/>
      <c r="ACQ85"/>
      <c r="ACR85"/>
      <c r="ACS85"/>
      <c r="ACT85"/>
      <c r="ACU85"/>
      <c r="ACV85"/>
      <c r="ACW85"/>
      <c r="ACX85"/>
      <c r="ACY85"/>
      <c r="ACZ85"/>
      <c r="ADA85"/>
      <c r="ADB85"/>
      <c r="ADC85"/>
      <c r="ADD85"/>
      <c r="ADE85"/>
      <c r="ADF85"/>
      <c r="ADG85"/>
      <c r="ADH85"/>
      <c r="ADI85"/>
      <c r="ADJ85"/>
      <c r="ADK85"/>
      <c r="ADL85"/>
      <c r="ADM85"/>
      <c r="ADN85"/>
      <c r="ADO85"/>
      <c r="ADP85"/>
      <c r="ADQ85"/>
      <c r="ADR85"/>
      <c r="ADS85"/>
      <c r="ADT85"/>
      <c r="ADU85"/>
      <c r="ADV85"/>
      <c r="ADW85"/>
      <c r="ADX85"/>
      <c r="ADY85"/>
      <c r="ADZ85"/>
      <c r="AEA85"/>
      <c r="AEB85"/>
      <c r="AEC85"/>
      <c r="AED85"/>
      <c r="AEE85"/>
      <c r="AEF85"/>
      <c r="AEG85"/>
      <c r="AEH85"/>
      <c r="AEI85"/>
      <c r="AEJ85"/>
      <c r="AEK85"/>
      <c r="AEL85"/>
      <c r="AEM85"/>
      <c r="AEN85"/>
      <c r="AEO85"/>
      <c r="AEP85"/>
      <c r="AEQ85"/>
      <c r="AER85"/>
      <c r="AES85"/>
      <c r="AET85"/>
      <c r="AEU85"/>
      <c r="AEV85"/>
      <c r="AEW85"/>
      <c r="AEX85"/>
      <c r="AEY85"/>
      <c r="AEZ85"/>
      <c r="AFA85"/>
      <c r="AFB85"/>
      <c r="AFC85"/>
      <c r="AFD85"/>
      <c r="AFE85"/>
      <c r="AFF85"/>
      <c r="AFG85"/>
      <c r="AFH85"/>
      <c r="AFI85"/>
      <c r="AFJ85"/>
      <c r="AFK85"/>
      <c r="AFL85"/>
      <c r="AFM85"/>
      <c r="AFN85"/>
      <c r="AFO85"/>
      <c r="AFP85"/>
      <c r="AFQ85"/>
      <c r="AFR85"/>
      <c r="AFS85"/>
      <c r="AFT85"/>
      <c r="AFU85"/>
      <c r="AFV85"/>
      <c r="AFW85"/>
      <c r="AFX85"/>
      <c r="AFY85"/>
      <c r="AFZ85"/>
      <c r="AGA85"/>
      <c r="AGB85"/>
      <c r="AGC85"/>
      <c r="AGD85"/>
      <c r="AGE85"/>
      <c r="AGF85"/>
      <c r="AGG85"/>
      <c r="AGH85"/>
      <c r="AGI85"/>
      <c r="AGJ85"/>
      <c r="AGK85"/>
      <c r="AGL85"/>
      <c r="AGM85"/>
      <c r="AGN85"/>
      <c r="AGO85"/>
      <c r="AGP85"/>
      <c r="AGQ85"/>
      <c r="AGR85"/>
      <c r="AGS85"/>
      <c r="AGT85"/>
      <c r="AGU85"/>
      <c r="AGV85"/>
      <c r="AGW85"/>
      <c r="AGX85"/>
      <c r="AGY85"/>
      <c r="AGZ85"/>
      <c r="AHA85"/>
      <c r="AHB85"/>
      <c r="AHC85"/>
      <c r="AHD85"/>
      <c r="AHE85"/>
      <c r="AHF85"/>
      <c r="AHG85"/>
      <c r="AHH85"/>
      <c r="AHI85"/>
      <c r="AHJ85"/>
      <c r="AHK85"/>
      <c r="AHL85"/>
      <c r="AHM85"/>
      <c r="AHN85"/>
      <c r="AHO85"/>
      <c r="AHP85"/>
      <c r="AHQ85"/>
      <c r="AHR85"/>
      <c r="AHS85"/>
      <c r="AHT85"/>
      <c r="AHU85"/>
      <c r="AHV85"/>
      <c r="AHW85"/>
      <c r="AHX85"/>
      <c r="AHY85"/>
      <c r="AHZ85"/>
      <c r="AIA85"/>
      <c r="AIB85"/>
      <c r="AIC85"/>
      <c r="AID85"/>
      <c r="AIE85"/>
      <c r="AIF85"/>
      <c r="AIG85"/>
      <c r="AIH85"/>
      <c r="AII85"/>
      <c r="AIJ85"/>
      <c r="AIK85"/>
      <c r="AIL85"/>
      <c r="AIM85"/>
      <c r="AIN85"/>
      <c r="AIO85"/>
      <c r="AIP85"/>
      <c r="AIQ85"/>
      <c r="AIR85"/>
      <c r="AIS85"/>
      <c r="AIT85"/>
      <c r="AIU85"/>
      <c r="AIV85"/>
      <c r="AIW85"/>
      <c r="AIX85"/>
      <c r="AIY85"/>
      <c r="AIZ85"/>
      <c r="AJA85"/>
      <c r="AJB85"/>
      <c r="AJC85"/>
      <c r="AJD85"/>
      <c r="AJE85"/>
      <c r="AJF85"/>
      <c r="AJG85"/>
      <c r="AJH85"/>
      <c r="AJI85"/>
      <c r="AJJ85"/>
      <c r="AJK85"/>
      <c r="AJL85"/>
      <c r="AJM85"/>
      <c r="AJN85"/>
      <c r="AJO85"/>
      <c r="AJP85"/>
      <c r="AJQ85"/>
      <c r="AJR85"/>
      <c r="AJS85"/>
      <c r="AJT85"/>
      <c r="AJU85"/>
      <c r="AJV85"/>
      <c r="AJW85"/>
      <c r="AJX85"/>
      <c r="AJY85"/>
      <c r="AJZ85"/>
      <c r="AKA85"/>
      <c r="AKB85"/>
      <c r="AKC85"/>
      <c r="AKD85"/>
      <c r="AKE85"/>
      <c r="AKF85"/>
      <c r="AKG85"/>
      <c r="AKH85"/>
      <c r="AKI85"/>
      <c r="AKJ85"/>
      <c r="AKK85"/>
      <c r="AKL85"/>
      <c r="AKM85"/>
      <c r="AKN85"/>
      <c r="AKO85"/>
      <c r="AKP85"/>
      <c r="AKQ85"/>
      <c r="AKR85"/>
      <c r="AKS85"/>
      <c r="AKT85"/>
      <c r="AKU85"/>
      <c r="AKV8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c r="AMG85"/>
      <c r="AMH85"/>
      <c r="AMI85"/>
      <c r="AMJ85"/>
      <c r="AMK85"/>
    </row>
    <row r="86" spans="1:1025" ht="59.25" customHeight="1" x14ac:dyDescent="0.25">
      <c r="A86" s="151"/>
      <c r="B86" s="237"/>
      <c r="C86" s="69" t="s">
        <v>193</v>
      </c>
      <c r="D86" s="89"/>
      <c r="E86" s="69" t="s">
        <v>193</v>
      </c>
      <c r="F86" s="89"/>
      <c r="G86" s="69" t="s">
        <v>193</v>
      </c>
      <c r="H86" s="89"/>
      <c r="I86" s="69" t="s">
        <v>193</v>
      </c>
      <c r="J86" s="89"/>
      <c r="K86" s="79"/>
      <c r="P86" s="79"/>
      <c r="Q86" s="83"/>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c r="VN86"/>
      <c r="VO86"/>
      <c r="VP86"/>
      <c r="VQ86"/>
      <c r="VR86"/>
      <c r="VS86"/>
      <c r="VT86"/>
      <c r="VU86"/>
      <c r="VV86"/>
      <c r="VW86"/>
      <c r="VX86"/>
      <c r="VY86"/>
      <c r="VZ86"/>
      <c r="WA86"/>
      <c r="WB86"/>
      <c r="WC86"/>
      <c r="WD86"/>
      <c r="WE86"/>
      <c r="WF86"/>
      <c r="WG86"/>
      <c r="WH86"/>
      <c r="WI86"/>
      <c r="WJ86"/>
      <c r="WK86"/>
      <c r="WL86"/>
      <c r="WM86"/>
      <c r="WN86"/>
      <c r="WO86"/>
      <c r="WP86"/>
      <c r="WQ86"/>
      <c r="WR86"/>
      <c r="WS86"/>
      <c r="WT86"/>
      <c r="WU86"/>
      <c r="WV86"/>
      <c r="WW86"/>
      <c r="WX86"/>
      <c r="WY86"/>
      <c r="WZ86"/>
      <c r="XA86"/>
      <c r="XB86"/>
      <c r="XC86"/>
      <c r="XD86"/>
      <c r="XE86"/>
      <c r="XF86"/>
      <c r="XG86"/>
      <c r="XH86"/>
      <c r="XI86"/>
      <c r="XJ86"/>
      <c r="XK86"/>
      <c r="XL86"/>
      <c r="XM86"/>
      <c r="XN86"/>
      <c r="XO86"/>
      <c r="XP86"/>
      <c r="XQ86"/>
      <c r="XR86"/>
      <c r="XS86"/>
      <c r="XT86"/>
      <c r="XU86"/>
      <c r="XV86"/>
      <c r="XW86"/>
      <c r="XX86"/>
      <c r="XY86"/>
      <c r="XZ86"/>
      <c r="YA86"/>
      <c r="YB86"/>
      <c r="YC86"/>
      <c r="YD86"/>
      <c r="YE86"/>
      <c r="YF86"/>
      <c r="YG86"/>
      <c r="YH86"/>
      <c r="YI86"/>
      <c r="YJ86"/>
      <c r="YK86"/>
      <c r="YL86"/>
      <c r="YM86"/>
      <c r="YN86"/>
      <c r="YO86"/>
      <c r="YP86"/>
      <c r="YQ86"/>
      <c r="YR86"/>
      <c r="YS86"/>
      <c r="YT86"/>
      <c r="YU86"/>
      <c r="YV86"/>
      <c r="YW86"/>
      <c r="YX86"/>
      <c r="YY86"/>
      <c r="YZ86"/>
      <c r="ZA86"/>
      <c r="ZB86"/>
      <c r="ZC86"/>
      <c r="ZD86"/>
      <c r="ZE86"/>
      <c r="ZF86"/>
      <c r="ZG86"/>
      <c r="ZH86"/>
      <c r="ZI86"/>
      <c r="ZJ86"/>
      <c r="ZK86"/>
      <c r="ZL86"/>
      <c r="ZM86"/>
      <c r="ZN86"/>
      <c r="ZO86"/>
      <c r="ZP86"/>
      <c r="ZQ86"/>
      <c r="ZR86"/>
      <c r="ZS86"/>
      <c r="ZT86"/>
      <c r="ZU86"/>
      <c r="ZV86"/>
      <c r="ZW86"/>
      <c r="ZX86"/>
      <c r="ZY86"/>
      <c r="ZZ86"/>
      <c r="AAA86"/>
      <c r="AAB86"/>
      <c r="AAC86"/>
      <c r="AAD86"/>
      <c r="AAE86"/>
      <c r="AAF86"/>
      <c r="AAG86"/>
      <c r="AAH86"/>
      <c r="AAI86"/>
      <c r="AAJ86"/>
      <c r="AAK86"/>
      <c r="AAL86"/>
      <c r="AAM86"/>
      <c r="AAN86"/>
      <c r="AAO86"/>
      <c r="AAP86"/>
      <c r="AAQ86"/>
      <c r="AAR86"/>
      <c r="AAS86"/>
      <c r="AAT86"/>
      <c r="AAU86"/>
      <c r="AAV86"/>
      <c r="AAW86"/>
      <c r="AAX86"/>
      <c r="AAY86"/>
      <c r="AAZ86"/>
      <c r="ABA86"/>
      <c r="ABB86"/>
      <c r="ABC86"/>
      <c r="ABD86"/>
      <c r="ABE86"/>
      <c r="ABF86"/>
      <c r="ABG86"/>
      <c r="ABH86"/>
      <c r="ABI86"/>
      <c r="ABJ86"/>
      <c r="ABK86"/>
      <c r="ABL86"/>
      <c r="ABM86"/>
      <c r="ABN86"/>
      <c r="ABO86"/>
      <c r="ABP86"/>
      <c r="ABQ86"/>
      <c r="ABR86"/>
      <c r="ABS86"/>
      <c r="ABT86"/>
      <c r="ABU86"/>
      <c r="ABV86"/>
      <c r="ABW86"/>
      <c r="ABX86"/>
      <c r="ABY86"/>
      <c r="ABZ86"/>
      <c r="ACA86"/>
      <c r="ACB86"/>
      <c r="ACC86"/>
      <c r="ACD86"/>
      <c r="ACE86"/>
      <c r="ACF86"/>
      <c r="ACG86"/>
      <c r="ACH86"/>
      <c r="ACI86"/>
      <c r="ACJ86"/>
      <c r="ACK86"/>
      <c r="ACL86"/>
      <c r="ACM86"/>
      <c r="ACN86"/>
      <c r="ACO86"/>
      <c r="ACP86"/>
      <c r="ACQ86"/>
      <c r="ACR86"/>
      <c r="ACS86"/>
      <c r="ACT86"/>
      <c r="ACU86"/>
      <c r="ACV86"/>
      <c r="ACW86"/>
      <c r="ACX86"/>
      <c r="ACY86"/>
      <c r="ACZ86"/>
      <c r="ADA86"/>
      <c r="ADB86"/>
      <c r="ADC86"/>
      <c r="ADD86"/>
      <c r="ADE86"/>
      <c r="ADF86"/>
      <c r="ADG86"/>
      <c r="ADH86"/>
      <c r="ADI86"/>
      <c r="ADJ86"/>
      <c r="ADK86"/>
      <c r="ADL86"/>
      <c r="ADM86"/>
      <c r="ADN86"/>
      <c r="ADO86"/>
      <c r="ADP86"/>
      <c r="ADQ86"/>
      <c r="ADR86"/>
      <c r="ADS86"/>
      <c r="ADT86"/>
      <c r="ADU86"/>
      <c r="ADV86"/>
      <c r="ADW86"/>
      <c r="ADX86"/>
      <c r="ADY86"/>
      <c r="ADZ86"/>
      <c r="AEA86"/>
      <c r="AEB86"/>
      <c r="AEC86"/>
      <c r="AED86"/>
      <c r="AEE86"/>
      <c r="AEF86"/>
      <c r="AEG86"/>
      <c r="AEH86"/>
      <c r="AEI86"/>
      <c r="AEJ86"/>
      <c r="AEK86"/>
      <c r="AEL86"/>
      <c r="AEM86"/>
      <c r="AEN86"/>
      <c r="AEO86"/>
      <c r="AEP86"/>
      <c r="AEQ86"/>
      <c r="AER86"/>
      <c r="AES86"/>
      <c r="AET86"/>
      <c r="AEU86"/>
      <c r="AEV86"/>
      <c r="AEW86"/>
      <c r="AEX86"/>
      <c r="AEY86"/>
      <c r="AEZ86"/>
      <c r="AFA86"/>
      <c r="AFB86"/>
      <c r="AFC86"/>
      <c r="AFD86"/>
      <c r="AFE86"/>
      <c r="AFF86"/>
      <c r="AFG86"/>
      <c r="AFH86"/>
      <c r="AFI86"/>
      <c r="AFJ86"/>
      <c r="AFK86"/>
      <c r="AFL86"/>
      <c r="AFM86"/>
      <c r="AFN86"/>
      <c r="AFO86"/>
      <c r="AFP86"/>
      <c r="AFQ86"/>
      <c r="AFR86"/>
      <c r="AFS86"/>
      <c r="AFT86"/>
      <c r="AFU86"/>
      <c r="AFV86"/>
      <c r="AFW86"/>
      <c r="AFX86"/>
      <c r="AFY86"/>
      <c r="AFZ86"/>
      <c r="AGA86"/>
      <c r="AGB86"/>
      <c r="AGC86"/>
      <c r="AGD86"/>
      <c r="AGE86"/>
      <c r="AGF86"/>
      <c r="AGG86"/>
      <c r="AGH86"/>
      <c r="AGI86"/>
      <c r="AGJ86"/>
      <c r="AGK86"/>
      <c r="AGL86"/>
      <c r="AGM86"/>
      <c r="AGN86"/>
      <c r="AGO86"/>
      <c r="AGP86"/>
      <c r="AGQ86"/>
      <c r="AGR86"/>
      <c r="AGS86"/>
      <c r="AGT86"/>
      <c r="AGU86"/>
      <c r="AGV86"/>
      <c r="AGW86"/>
      <c r="AGX86"/>
      <c r="AGY86"/>
      <c r="AGZ86"/>
      <c r="AHA86"/>
      <c r="AHB86"/>
      <c r="AHC86"/>
      <c r="AHD86"/>
      <c r="AHE86"/>
      <c r="AHF86"/>
      <c r="AHG86"/>
      <c r="AHH86"/>
      <c r="AHI86"/>
      <c r="AHJ86"/>
      <c r="AHK86"/>
      <c r="AHL86"/>
      <c r="AHM86"/>
      <c r="AHN86"/>
      <c r="AHO86"/>
      <c r="AHP86"/>
      <c r="AHQ86"/>
      <c r="AHR86"/>
      <c r="AHS86"/>
      <c r="AHT86"/>
      <c r="AHU86"/>
      <c r="AHV86"/>
      <c r="AHW86"/>
      <c r="AHX86"/>
      <c r="AHY86"/>
      <c r="AHZ86"/>
      <c r="AIA86"/>
      <c r="AIB86"/>
      <c r="AIC86"/>
      <c r="AID86"/>
      <c r="AIE86"/>
      <c r="AIF86"/>
      <c r="AIG86"/>
      <c r="AIH86"/>
      <c r="AII86"/>
      <c r="AIJ86"/>
      <c r="AIK86"/>
      <c r="AIL86"/>
      <c r="AIM86"/>
      <c r="AIN86"/>
      <c r="AIO86"/>
      <c r="AIP86"/>
      <c r="AIQ86"/>
      <c r="AIR86"/>
      <c r="AIS86"/>
      <c r="AIT86"/>
      <c r="AIU86"/>
      <c r="AIV86"/>
      <c r="AIW86"/>
      <c r="AIX86"/>
      <c r="AIY86"/>
      <c r="AIZ86"/>
      <c r="AJA86"/>
      <c r="AJB86"/>
      <c r="AJC86"/>
      <c r="AJD86"/>
      <c r="AJE86"/>
      <c r="AJF86"/>
      <c r="AJG86"/>
      <c r="AJH86"/>
      <c r="AJI86"/>
      <c r="AJJ86"/>
      <c r="AJK86"/>
      <c r="AJL86"/>
      <c r="AJM86"/>
      <c r="AJN86"/>
      <c r="AJO86"/>
      <c r="AJP86"/>
      <c r="AJQ86"/>
      <c r="AJR86"/>
      <c r="AJS86"/>
      <c r="AJT86"/>
      <c r="AJU86"/>
      <c r="AJV86"/>
      <c r="AJW86"/>
      <c r="AJX86"/>
      <c r="AJY86"/>
      <c r="AJZ86"/>
      <c r="AKA86"/>
      <c r="AKB86"/>
      <c r="AKC86"/>
      <c r="AKD86"/>
      <c r="AKE86"/>
      <c r="AKF86"/>
      <c r="AKG86"/>
      <c r="AKH86"/>
      <c r="AKI86"/>
      <c r="AKJ86"/>
      <c r="AKK86"/>
      <c r="AKL86"/>
      <c r="AKM86"/>
      <c r="AKN86"/>
      <c r="AKO86"/>
      <c r="AKP86"/>
      <c r="AKQ86"/>
      <c r="AKR86"/>
      <c r="AKS86"/>
      <c r="AKT86"/>
      <c r="AKU86"/>
      <c r="AKV86"/>
      <c r="AKW86"/>
      <c r="AKX86"/>
      <c r="AKY86"/>
      <c r="AKZ86"/>
      <c r="ALA86"/>
      <c r="ALB86"/>
      <c r="ALC86"/>
      <c r="ALD86"/>
      <c r="ALE86"/>
      <c r="ALF86"/>
      <c r="ALG86"/>
      <c r="ALH86"/>
      <c r="ALI86"/>
      <c r="ALJ86"/>
      <c r="ALK86"/>
      <c r="ALL86"/>
      <c r="ALM86"/>
      <c r="ALN86"/>
      <c r="ALO86"/>
      <c r="ALP86"/>
      <c r="ALQ86"/>
      <c r="ALR86"/>
      <c r="ALS86"/>
      <c r="ALT86"/>
      <c r="ALU86"/>
      <c r="ALV86"/>
      <c r="ALW86"/>
      <c r="ALX86"/>
      <c r="ALY86"/>
      <c r="ALZ86"/>
      <c r="AMA86"/>
      <c r="AMB86"/>
      <c r="AMC86"/>
      <c r="AMD86"/>
      <c r="AME86"/>
      <c r="AMF86"/>
      <c r="AMG86"/>
      <c r="AMH86"/>
      <c r="AMI86"/>
      <c r="AMJ86"/>
      <c r="AMK86"/>
    </row>
    <row r="87" spans="1:1025" ht="8.1" customHeight="1" x14ac:dyDescent="0.25">
      <c r="A87" s="46"/>
      <c r="B87" s="46"/>
      <c r="C87" s="46"/>
      <c r="D87" s="46"/>
      <c r="E87" s="46"/>
      <c r="F87" s="46"/>
      <c r="G87" s="46"/>
      <c r="H87" s="46"/>
      <c r="I87" s="46"/>
      <c r="J87" s="46"/>
      <c r="K87" s="79"/>
      <c r="P87" s="79"/>
      <c r="Q87" s="83"/>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c r="RX87"/>
      <c r="RY87"/>
      <c r="RZ87"/>
      <c r="SA87"/>
      <c r="SB87"/>
      <c r="SC87"/>
      <c r="SD87"/>
      <c r="SE87"/>
      <c r="SF87"/>
      <c r="SG87"/>
      <c r="SH87"/>
      <c r="SI87"/>
      <c r="SJ87"/>
      <c r="SK87"/>
      <c r="SL87"/>
      <c r="SM87"/>
      <c r="SN87"/>
      <c r="SO87"/>
      <c r="SP87"/>
      <c r="SQ87"/>
      <c r="SR87"/>
      <c r="SS87"/>
      <c r="ST87"/>
      <c r="SU87"/>
      <c r="SV87"/>
      <c r="SW87"/>
      <c r="SX87"/>
      <c r="SY87"/>
      <c r="SZ87"/>
      <c r="TA87"/>
      <c r="TB87"/>
      <c r="TC87"/>
      <c r="TD87"/>
      <c r="TE87"/>
      <c r="TF87"/>
      <c r="TG87"/>
      <c r="TH87"/>
      <c r="TI87"/>
      <c r="TJ87"/>
      <c r="TK87"/>
      <c r="TL87"/>
      <c r="TM87"/>
      <c r="TN87"/>
      <c r="TO87"/>
      <c r="TP87"/>
      <c r="TQ87"/>
      <c r="TR87"/>
      <c r="TS87"/>
      <c r="TT87"/>
      <c r="TU87"/>
      <c r="TV87"/>
      <c r="TW87"/>
      <c r="TX87"/>
      <c r="TY87"/>
      <c r="TZ87"/>
      <c r="UA87"/>
      <c r="UB87"/>
      <c r="UC87"/>
      <c r="UD87"/>
      <c r="UE87"/>
      <c r="UF87"/>
      <c r="UG87"/>
      <c r="UH87"/>
      <c r="UI87"/>
      <c r="UJ87"/>
      <c r="UK87"/>
      <c r="UL87"/>
      <c r="UM87"/>
      <c r="UN87"/>
      <c r="UO87"/>
      <c r="UP87"/>
      <c r="UQ87"/>
      <c r="UR87"/>
      <c r="US87"/>
      <c r="UT87"/>
      <c r="UU87"/>
      <c r="UV87"/>
      <c r="UW87"/>
      <c r="UX87"/>
      <c r="UY87"/>
      <c r="UZ87"/>
      <c r="VA87"/>
      <c r="VB87"/>
      <c r="VC87"/>
      <c r="VD87"/>
      <c r="VE87"/>
      <c r="VF87"/>
      <c r="VG87"/>
      <c r="VH87"/>
      <c r="VI87"/>
      <c r="VJ87"/>
      <c r="VK87"/>
      <c r="VL87"/>
      <c r="VM87"/>
      <c r="VN87"/>
      <c r="VO87"/>
      <c r="VP87"/>
      <c r="VQ87"/>
      <c r="VR87"/>
      <c r="VS87"/>
      <c r="VT87"/>
      <c r="VU87"/>
      <c r="VV87"/>
      <c r="VW87"/>
      <c r="VX87"/>
      <c r="VY87"/>
      <c r="VZ87"/>
      <c r="WA87"/>
      <c r="WB87"/>
      <c r="WC87"/>
      <c r="WD87"/>
      <c r="WE87"/>
      <c r="WF87"/>
      <c r="WG87"/>
      <c r="WH87"/>
      <c r="WI87"/>
      <c r="WJ87"/>
      <c r="WK87"/>
      <c r="WL87"/>
      <c r="WM87"/>
      <c r="WN87"/>
      <c r="WO87"/>
      <c r="WP87"/>
      <c r="WQ87"/>
      <c r="WR87"/>
      <c r="WS87"/>
      <c r="WT87"/>
      <c r="WU87"/>
      <c r="WV87"/>
      <c r="WW87"/>
      <c r="WX87"/>
      <c r="WY87"/>
      <c r="WZ87"/>
      <c r="XA87"/>
      <c r="XB87"/>
      <c r="XC87"/>
      <c r="XD87"/>
      <c r="XE87"/>
      <c r="XF87"/>
      <c r="XG87"/>
      <c r="XH87"/>
      <c r="XI87"/>
      <c r="XJ87"/>
      <c r="XK87"/>
      <c r="XL87"/>
      <c r="XM87"/>
      <c r="XN87"/>
      <c r="XO87"/>
      <c r="XP87"/>
      <c r="XQ87"/>
      <c r="XR87"/>
      <c r="XS87"/>
      <c r="XT87"/>
      <c r="XU87"/>
      <c r="XV87"/>
      <c r="XW87"/>
      <c r="XX87"/>
      <c r="XY87"/>
      <c r="XZ87"/>
      <c r="YA87"/>
      <c r="YB87"/>
      <c r="YC87"/>
      <c r="YD87"/>
      <c r="YE87"/>
      <c r="YF87"/>
      <c r="YG87"/>
      <c r="YH87"/>
      <c r="YI87"/>
      <c r="YJ87"/>
      <c r="YK87"/>
      <c r="YL87"/>
      <c r="YM87"/>
      <c r="YN87"/>
      <c r="YO87"/>
      <c r="YP87"/>
      <c r="YQ87"/>
      <c r="YR87"/>
      <c r="YS87"/>
      <c r="YT87"/>
      <c r="YU87"/>
      <c r="YV87"/>
      <c r="YW87"/>
      <c r="YX87"/>
      <c r="YY87"/>
      <c r="YZ87"/>
      <c r="ZA87"/>
      <c r="ZB87"/>
      <c r="ZC87"/>
      <c r="ZD87"/>
      <c r="ZE87"/>
      <c r="ZF87"/>
      <c r="ZG87"/>
      <c r="ZH87"/>
      <c r="ZI87"/>
      <c r="ZJ87"/>
      <c r="ZK87"/>
      <c r="ZL87"/>
      <c r="ZM87"/>
      <c r="ZN87"/>
      <c r="ZO87"/>
      <c r="ZP87"/>
      <c r="ZQ87"/>
      <c r="ZR87"/>
      <c r="ZS87"/>
      <c r="ZT87"/>
      <c r="ZU87"/>
      <c r="ZV87"/>
      <c r="ZW87"/>
      <c r="ZX87"/>
      <c r="ZY87"/>
      <c r="ZZ87"/>
      <c r="AAA87"/>
      <c r="AAB87"/>
      <c r="AAC87"/>
      <c r="AAD87"/>
      <c r="AAE87"/>
      <c r="AAF87"/>
      <c r="AAG87"/>
      <c r="AAH87"/>
      <c r="AAI87"/>
      <c r="AAJ87"/>
      <c r="AAK87"/>
      <c r="AAL87"/>
      <c r="AAM87"/>
      <c r="AAN87"/>
      <c r="AAO87"/>
      <c r="AAP87"/>
      <c r="AAQ87"/>
      <c r="AAR87"/>
      <c r="AAS87"/>
      <c r="AAT87"/>
      <c r="AAU87"/>
      <c r="AAV87"/>
      <c r="AAW87"/>
      <c r="AAX87"/>
      <c r="AAY87"/>
      <c r="AAZ87"/>
      <c r="ABA87"/>
      <c r="ABB87"/>
      <c r="ABC87"/>
      <c r="ABD87"/>
      <c r="ABE87"/>
      <c r="ABF87"/>
      <c r="ABG87"/>
      <c r="ABH87"/>
      <c r="ABI87"/>
      <c r="ABJ87"/>
      <c r="ABK87"/>
      <c r="ABL87"/>
      <c r="ABM87"/>
      <c r="ABN87"/>
      <c r="ABO87"/>
      <c r="ABP87"/>
      <c r="ABQ87"/>
      <c r="ABR87"/>
      <c r="ABS87"/>
      <c r="ABT87"/>
      <c r="ABU87"/>
      <c r="ABV87"/>
      <c r="ABW87"/>
      <c r="ABX87"/>
      <c r="ABY87"/>
      <c r="ABZ87"/>
      <c r="ACA87"/>
      <c r="ACB87"/>
      <c r="ACC87"/>
      <c r="ACD87"/>
      <c r="ACE87"/>
      <c r="ACF87"/>
      <c r="ACG87"/>
      <c r="ACH87"/>
      <c r="ACI87"/>
      <c r="ACJ87"/>
      <c r="ACK87"/>
      <c r="ACL87"/>
      <c r="ACM87"/>
      <c r="ACN87"/>
      <c r="ACO87"/>
      <c r="ACP87"/>
      <c r="ACQ87"/>
      <c r="ACR87"/>
      <c r="ACS87"/>
      <c r="ACT87"/>
      <c r="ACU87"/>
      <c r="ACV87"/>
      <c r="ACW87"/>
      <c r="ACX87"/>
      <c r="ACY87"/>
      <c r="ACZ87"/>
      <c r="ADA87"/>
      <c r="ADB87"/>
      <c r="ADC87"/>
      <c r="ADD87"/>
      <c r="ADE87"/>
      <c r="ADF87"/>
      <c r="ADG87"/>
      <c r="ADH87"/>
      <c r="ADI87"/>
      <c r="ADJ87"/>
      <c r="ADK87"/>
      <c r="ADL87"/>
      <c r="ADM87"/>
      <c r="ADN87"/>
      <c r="ADO87"/>
      <c r="ADP87"/>
      <c r="ADQ87"/>
      <c r="ADR87"/>
      <c r="ADS87"/>
      <c r="ADT87"/>
      <c r="ADU87"/>
      <c r="ADV87"/>
      <c r="ADW87"/>
      <c r="ADX87"/>
      <c r="ADY87"/>
      <c r="ADZ87"/>
      <c r="AEA87"/>
      <c r="AEB87"/>
      <c r="AEC87"/>
      <c r="AED87"/>
      <c r="AEE87"/>
      <c r="AEF87"/>
      <c r="AEG87"/>
      <c r="AEH87"/>
      <c r="AEI87"/>
      <c r="AEJ87"/>
      <c r="AEK87"/>
      <c r="AEL87"/>
      <c r="AEM87"/>
      <c r="AEN87"/>
      <c r="AEO87"/>
      <c r="AEP87"/>
      <c r="AEQ87"/>
      <c r="AER87"/>
      <c r="AES87"/>
      <c r="AET87"/>
      <c r="AEU87"/>
      <c r="AEV87"/>
      <c r="AEW87"/>
      <c r="AEX87"/>
      <c r="AEY87"/>
      <c r="AEZ87"/>
      <c r="AFA87"/>
      <c r="AFB87"/>
      <c r="AFC87"/>
      <c r="AFD87"/>
      <c r="AFE87"/>
      <c r="AFF87"/>
      <c r="AFG87"/>
      <c r="AFH87"/>
      <c r="AFI87"/>
      <c r="AFJ87"/>
      <c r="AFK87"/>
      <c r="AFL87"/>
      <c r="AFM87"/>
      <c r="AFN87"/>
      <c r="AFO87"/>
      <c r="AFP87"/>
      <c r="AFQ87"/>
      <c r="AFR87"/>
      <c r="AFS87"/>
      <c r="AFT87"/>
      <c r="AFU87"/>
      <c r="AFV87"/>
      <c r="AFW87"/>
      <c r="AFX87"/>
      <c r="AFY87"/>
      <c r="AFZ87"/>
      <c r="AGA87"/>
      <c r="AGB87"/>
      <c r="AGC87"/>
      <c r="AGD87"/>
      <c r="AGE87"/>
      <c r="AGF87"/>
      <c r="AGG87"/>
      <c r="AGH87"/>
      <c r="AGI87"/>
      <c r="AGJ87"/>
      <c r="AGK87"/>
      <c r="AGL87"/>
      <c r="AGM87"/>
      <c r="AGN87"/>
      <c r="AGO87"/>
      <c r="AGP87"/>
      <c r="AGQ87"/>
      <c r="AGR87"/>
      <c r="AGS87"/>
      <c r="AGT87"/>
      <c r="AGU87"/>
      <c r="AGV87"/>
      <c r="AGW87"/>
      <c r="AGX87"/>
      <c r="AGY87"/>
      <c r="AGZ87"/>
      <c r="AHA87"/>
      <c r="AHB87"/>
      <c r="AHC87"/>
      <c r="AHD87"/>
      <c r="AHE87"/>
      <c r="AHF87"/>
      <c r="AHG87"/>
      <c r="AHH87"/>
      <c r="AHI87"/>
      <c r="AHJ87"/>
      <c r="AHK87"/>
      <c r="AHL87"/>
      <c r="AHM87"/>
      <c r="AHN87"/>
      <c r="AHO87"/>
      <c r="AHP87"/>
      <c r="AHQ87"/>
      <c r="AHR87"/>
      <c r="AHS87"/>
      <c r="AHT87"/>
      <c r="AHU87"/>
      <c r="AHV87"/>
      <c r="AHW87"/>
      <c r="AHX87"/>
      <c r="AHY87"/>
      <c r="AHZ87"/>
      <c r="AIA87"/>
      <c r="AIB87"/>
      <c r="AIC87"/>
      <c r="AID87"/>
      <c r="AIE87"/>
      <c r="AIF87"/>
      <c r="AIG87"/>
      <c r="AIH87"/>
      <c r="AII87"/>
      <c r="AIJ87"/>
      <c r="AIK87"/>
      <c r="AIL87"/>
      <c r="AIM87"/>
      <c r="AIN87"/>
      <c r="AIO87"/>
      <c r="AIP87"/>
      <c r="AIQ87"/>
      <c r="AIR87"/>
      <c r="AIS87"/>
      <c r="AIT87"/>
      <c r="AIU87"/>
      <c r="AIV87"/>
      <c r="AIW87"/>
      <c r="AIX87"/>
      <c r="AIY87"/>
      <c r="AIZ87"/>
      <c r="AJA87"/>
      <c r="AJB87"/>
      <c r="AJC87"/>
      <c r="AJD87"/>
      <c r="AJE87"/>
      <c r="AJF87"/>
      <c r="AJG87"/>
      <c r="AJH87"/>
      <c r="AJI87"/>
      <c r="AJJ87"/>
      <c r="AJK87"/>
      <c r="AJL87"/>
      <c r="AJM87"/>
      <c r="AJN87"/>
      <c r="AJO87"/>
      <c r="AJP87"/>
      <c r="AJQ87"/>
      <c r="AJR87"/>
      <c r="AJS87"/>
      <c r="AJT87"/>
      <c r="AJU87"/>
      <c r="AJV87"/>
      <c r="AJW87"/>
      <c r="AJX87"/>
      <c r="AJY87"/>
      <c r="AJZ87"/>
      <c r="AKA87"/>
      <c r="AKB87"/>
      <c r="AKC87"/>
      <c r="AKD87"/>
      <c r="AKE87"/>
      <c r="AKF87"/>
      <c r="AKG87"/>
      <c r="AKH87"/>
      <c r="AKI87"/>
      <c r="AKJ87"/>
      <c r="AKK87"/>
      <c r="AKL87"/>
      <c r="AKM87"/>
      <c r="AKN87"/>
      <c r="AKO87"/>
      <c r="AKP87"/>
      <c r="AKQ87"/>
      <c r="AKR87"/>
      <c r="AKS87"/>
      <c r="AKT87"/>
      <c r="AKU87"/>
      <c r="AKV87"/>
      <c r="AKW87"/>
      <c r="AKX87"/>
      <c r="AKY87"/>
      <c r="AKZ87"/>
      <c r="ALA87"/>
      <c r="ALB87"/>
      <c r="ALC87"/>
      <c r="ALD87"/>
      <c r="ALE87"/>
      <c r="ALF87"/>
      <c r="ALG87"/>
      <c r="ALH87"/>
      <c r="ALI87"/>
      <c r="ALJ87"/>
      <c r="ALK87"/>
      <c r="ALL87"/>
      <c r="ALM87"/>
      <c r="ALN87"/>
      <c r="ALO87"/>
      <c r="ALP87"/>
      <c r="ALQ87"/>
      <c r="ALR87"/>
      <c r="ALS87"/>
      <c r="ALT87"/>
      <c r="ALU87"/>
      <c r="ALV87"/>
      <c r="ALW87"/>
      <c r="ALX87"/>
      <c r="ALY87"/>
      <c r="ALZ87"/>
      <c r="AMA87"/>
      <c r="AMB87"/>
      <c r="AMC87"/>
      <c r="AMD87"/>
      <c r="AME87"/>
      <c r="AMF87"/>
      <c r="AMG87"/>
      <c r="AMH87"/>
      <c r="AMI87"/>
      <c r="AMJ87"/>
      <c r="AMK87"/>
    </row>
    <row r="88" spans="1:1025" ht="15" customHeight="1" x14ac:dyDescent="0.25">
      <c r="A88" s="151">
        <v>17</v>
      </c>
      <c r="B88" s="237" t="s">
        <v>98</v>
      </c>
      <c r="C88" s="197" t="s">
        <v>99</v>
      </c>
      <c r="D88" s="197"/>
      <c r="E88" s="197"/>
      <c r="F88" s="197"/>
      <c r="G88" s="197"/>
      <c r="H88" s="197"/>
      <c r="I88" s="197"/>
      <c r="J88" s="197"/>
      <c r="K88" s="79"/>
      <c r="P88" s="79"/>
      <c r="Q88" s="83"/>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c r="QN88"/>
      <c r="QO88"/>
      <c r="QP88"/>
      <c r="QQ88"/>
      <c r="QR88"/>
      <c r="QS88"/>
      <c r="QT88"/>
      <c r="QU88"/>
      <c r="QV88"/>
      <c r="QW88"/>
      <c r="QX88"/>
      <c r="QY88"/>
      <c r="QZ88"/>
      <c r="RA88"/>
      <c r="RB88"/>
      <c r="RC88"/>
      <c r="RD88"/>
      <c r="RE88"/>
      <c r="RF88"/>
      <c r="RG88"/>
      <c r="RH88"/>
      <c r="RI88"/>
      <c r="RJ88"/>
      <c r="RK88"/>
      <c r="RL88"/>
      <c r="RM88"/>
      <c r="RN88"/>
      <c r="RO88"/>
      <c r="RP88"/>
      <c r="RQ88"/>
      <c r="RR88"/>
      <c r="RS88"/>
      <c r="RT88"/>
      <c r="RU88"/>
      <c r="RV88"/>
      <c r="RW88"/>
      <c r="RX88"/>
      <c r="RY88"/>
      <c r="RZ88"/>
      <c r="SA88"/>
      <c r="SB88"/>
      <c r="SC88"/>
      <c r="SD88"/>
      <c r="SE88"/>
      <c r="SF88"/>
      <c r="SG88"/>
      <c r="SH88"/>
      <c r="SI88"/>
      <c r="SJ88"/>
      <c r="SK88"/>
      <c r="SL88"/>
      <c r="SM88"/>
      <c r="SN88"/>
      <c r="SO88"/>
      <c r="SP88"/>
      <c r="SQ88"/>
      <c r="SR88"/>
      <c r="SS88"/>
      <c r="ST88"/>
      <c r="SU88"/>
      <c r="SV88"/>
      <c r="SW88"/>
      <c r="SX88"/>
      <c r="SY88"/>
      <c r="SZ88"/>
      <c r="TA88"/>
      <c r="TB88"/>
      <c r="TC88"/>
      <c r="TD88"/>
      <c r="TE88"/>
      <c r="TF88"/>
      <c r="TG88"/>
      <c r="TH88"/>
      <c r="TI88"/>
      <c r="TJ88"/>
      <c r="TK88"/>
      <c r="TL88"/>
      <c r="TM88"/>
      <c r="TN88"/>
      <c r="TO88"/>
      <c r="TP88"/>
      <c r="TQ88"/>
      <c r="TR88"/>
      <c r="TS88"/>
      <c r="TT88"/>
      <c r="TU88"/>
      <c r="TV88"/>
      <c r="TW88"/>
      <c r="TX88"/>
      <c r="TY88"/>
      <c r="TZ88"/>
      <c r="UA88"/>
      <c r="UB88"/>
      <c r="UC88"/>
      <c r="UD88"/>
      <c r="UE88"/>
      <c r="UF88"/>
      <c r="UG88"/>
      <c r="UH88"/>
      <c r="UI88"/>
      <c r="UJ88"/>
      <c r="UK88"/>
      <c r="UL88"/>
      <c r="UM88"/>
      <c r="UN88"/>
      <c r="UO88"/>
      <c r="UP88"/>
      <c r="UQ88"/>
      <c r="UR88"/>
      <c r="US88"/>
      <c r="UT88"/>
      <c r="UU88"/>
      <c r="UV88"/>
      <c r="UW88"/>
      <c r="UX88"/>
      <c r="UY88"/>
      <c r="UZ88"/>
      <c r="VA88"/>
      <c r="VB88"/>
      <c r="VC88"/>
      <c r="VD88"/>
      <c r="VE88"/>
      <c r="VF88"/>
      <c r="VG88"/>
      <c r="VH88"/>
      <c r="VI88"/>
      <c r="VJ88"/>
      <c r="VK88"/>
      <c r="VL88"/>
      <c r="VM88"/>
      <c r="VN88"/>
      <c r="VO88"/>
      <c r="VP88"/>
      <c r="VQ88"/>
      <c r="VR88"/>
      <c r="VS88"/>
      <c r="VT88"/>
      <c r="VU88"/>
      <c r="VV88"/>
      <c r="VW88"/>
      <c r="VX88"/>
      <c r="VY88"/>
      <c r="VZ88"/>
      <c r="WA88"/>
      <c r="WB88"/>
      <c r="WC88"/>
      <c r="WD88"/>
      <c r="WE88"/>
      <c r="WF88"/>
      <c r="WG88"/>
      <c r="WH88"/>
      <c r="WI88"/>
      <c r="WJ88"/>
      <c r="WK88"/>
      <c r="WL88"/>
      <c r="WM88"/>
      <c r="WN88"/>
      <c r="WO88"/>
      <c r="WP88"/>
      <c r="WQ88"/>
      <c r="WR88"/>
      <c r="WS88"/>
      <c r="WT88"/>
      <c r="WU88"/>
      <c r="WV88"/>
      <c r="WW88"/>
      <c r="WX88"/>
      <c r="WY88"/>
      <c r="WZ88"/>
      <c r="XA88"/>
      <c r="XB88"/>
      <c r="XC88"/>
      <c r="XD88"/>
      <c r="XE88"/>
      <c r="XF88"/>
      <c r="XG88"/>
      <c r="XH88"/>
      <c r="XI88"/>
      <c r="XJ88"/>
      <c r="XK88"/>
      <c r="XL88"/>
      <c r="XM88"/>
      <c r="XN88"/>
      <c r="XO88"/>
      <c r="XP88"/>
      <c r="XQ88"/>
      <c r="XR88"/>
      <c r="XS88"/>
      <c r="XT88"/>
      <c r="XU88"/>
      <c r="XV88"/>
      <c r="XW88"/>
      <c r="XX88"/>
      <c r="XY88"/>
      <c r="XZ88"/>
      <c r="YA88"/>
      <c r="YB88"/>
      <c r="YC88"/>
      <c r="YD88"/>
      <c r="YE88"/>
      <c r="YF88"/>
      <c r="YG88"/>
      <c r="YH88"/>
      <c r="YI88"/>
      <c r="YJ88"/>
      <c r="YK88"/>
      <c r="YL88"/>
      <c r="YM88"/>
      <c r="YN88"/>
      <c r="YO88"/>
      <c r="YP88"/>
      <c r="YQ88"/>
      <c r="YR88"/>
      <c r="YS88"/>
      <c r="YT88"/>
      <c r="YU88"/>
      <c r="YV88"/>
      <c r="YW88"/>
      <c r="YX88"/>
      <c r="YY88"/>
      <c r="YZ88"/>
      <c r="ZA88"/>
      <c r="ZB88"/>
      <c r="ZC88"/>
      <c r="ZD88"/>
      <c r="ZE88"/>
      <c r="ZF88"/>
      <c r="ZG88"/>
      <c r="ZH88"/>
      <c r="ZI88"/>
      <c r="ZJ88"/>
      <c r="ZK88"/>
      <c r="ZL88"/>
      <c r="ZM88"/>
      <c r="ZN88"/>
      <c r="ZO88"/>
      <c r="ZP88"/>
      <c r="ZQ88"/>
      <c r="ZR88"/>
      <c r="ZS88"/>
      <c r="ZT88"/>
      <c r="ZU88"/>
      <c r="ZV88"/>
      <c r="ZW88"/>
      <c r="ZX88"/>
      <c r="ZY88"/>
      <c r="ZZ88"/>
      <c r="AAA88"/>
      <c r="AAB88"/>
      <c r="AAC88"/>
      <c r="AAD88"/>
      <c r="AAE88"/>
      <c r="AAF88"/>
      <c r="AAG88"/>
      <c r="AAH88"/>
      <c r="AAI88"/>
      <c r="AAJ88"/>
      <c r="AAK88"/>
      <c r="AAL88"/>
      <c r="AAM88"/>
      <c r="AAN88"/>
      <c r="AAO88"/>
      <c r="AAP88"/>
      <c r="AAQ88"/>
      <c r="AAR88"/>
      <c r="AAS88"/>
      <c r="AAT88"/>
      <c r="AAU88"/>
      <c r="AAV88"/>
      <c r="AAW88"/>
      <c r="AAX88"/>
      <c r="AAY88"/>
      <c r="AAZ88"/>
      <c r="ABA88"/>
      <c r="ABB88"/>
      <c r="ABC88"/>
      <c r="ABD88"/>
      <c r="ABE88"/>
      <c r="ABF88"/>
      <c r="ABG88"/>
      <c r="ABH88"/>
      <c r="ABI88"/>
      <c r="ABJ88"/>
      <c r="ABK88"/>
      <c r="ABL88"/>
      <c r="ABM88"/>
      <c r="ABN88"/>
      <c r="ABO88"/>
      <c r="ABP88"/>
      <c r="ABQ88"/>
      <c r="ABR88"/>
      <c r="ABS88"/>
      <c r="ABT88"/>
      <c r="ABU88"/>
      <c r="ABV88"/>
      <c r="ABW88"/>
      <c r="ABX88"/>
      <c r="ABY88"/>
      <c r="ABZ88"/>
      <c r="ACA88"/>
      <c r="ACB88"/>
      <c r="ACC88"/>
      <c r="ACD88"/>
      <c r="ACE88"/>
      <c r="ACF88"/>
      <c r="ACG88"/>
      <c r="ACH88"/>
      <c r="ACI88"/>
      <c r="ACJ88"/>
      <c r="ACK88"/>
      <c r="ACL88"/>
      <c r="ACM88"/>
      <c r="ACN88"/>
      <c r="ACO88"/>
      <c r="ACP88"/>
      <c r="ACQ88"/>
      <c r="ACR88"/>
      <c r="ACS88"/>
      <c r="ACT88"/>
      <c r="ACU88"/>
      <c r="ACV88"/>
      <c r="ACW88"/>
      <c r="ACX88"/>
      <c r="ACY88"/>
      <c r="ACZ88"/>
      <c r="ADA88"/>
      <c r="ADB88"/>
      <c r="ADC88"/>
      <c r="ADD88"/>
      <c r="ADE88"/>
      <c r="ADF88"/>
      <c r="ADG88"/>
      <c r="ADH88"/>
      <c r="ADI88"/>
      <c r="ADJ88"/>
      <c r="ADK88"/>
      <c r="ADL88"/>
      <c r="ADM88"/>
      <c r="ADN88"/>
      <c r="ADO88"/>
      <c r="ADP88"/>
      <c r="ADQ88"/>
      <c r="ADR88"/>
      <c r="ADS88"/>
      <c r="ADT88"/>
      <c r="ADU88"/>
      <c r="ADV88"/>
      <c r="ADW88"/>
      <c r="ADX88"/>
      <c r="ADY88"/>
      <c r="ADZ88"/>
      <c r="AEA88"/>
      <c r="AEB88"/>
      <c r="AEC88"/>
      <c r="AED88"/>
      <c r="AEE88"/>
      <c r="AEF88"/>
      <c r="AEG88"/>
      <c r="AEH88"/>
      <c r="AEI88"/>
      <c r="AEJ88"/>
      <c r="AEK88"/>
      <c r="AEL88"/>
      <c r="AEM88"/>
      <c r="AEN88"/>
      <c r="AEO88"/>
      <c r="AEP88"/>
      <c r="AEQ88"/>
      <c r="AER88"/>
      <c r="AES88"/>
      <c r="AET88"/>
      <c r="AEU88"/>
      <c r="AEV88"/>
      <c r="AEW88"/>
      <c r="AEX88"/>
      <c r="AEY88"/>
      <c r="AEZ88"/>
      <c r="AFA88"/>
      <c r="AFB88"/>
      <c r="AFC88"/>
      <c r="AFD88"/>
      <c r="AFE88"/>
      <c r="AFF88"/>
      <c r="AFG88"/>
      <c r="AFH88"/>
      <c r="AFI88"/>
      <c r="AFJ88"/>
      <c r="AFK88"/>
      <c r="AFL88"/>
      <c r="AFM88"/>
      <c r="AFN88"/>
      <c r="AFO88"/>
      <c r="AFP88"/>
      <c r="AFQ88"/>
      <c r="AFR88"/>
      <c r="AFS88"/>
      <c r="AFT88"/>
      <c r="AFU88"/>
      <c r="AFV88"/>
      <c r="AFW88"/>
      <c r="AFX88"/>
      <c r="AFY88"/>
      <c r="AFZ88"/>
      <c r="AGA88"/>
      <c r="AGB88"/>
      <c r="AGC88"/>
      <c r="AGD88"/>
      <c r="AGE88"/>
      <c r="AGF88"/>
      <c r="AGG88"/>
      <c r="AGH88"/>
      <c r="AGI88"/>
      <c r="AGJ88"/>
      <c r="AGK88"/>
      <c r="AGL88"/>
      <c r="AGM88"/>
      <c r="AGN88"/>
      <c r="AGO88"/>
      <c r="AGP88"/>
      <c r="AGQ88"/>
      <c r="AGR88"/>
      <c r="AGS88"/>
      <c r="AGT88"/>
      <c r="AGU88"/>
      <c r="AGV88"/>
      <c r="AGW88"/>
      <c r="AGX88"/>
      <c r="AGY88"/>
      <c r="AGZ88"/>
      <c r="AHA88"/>
      <c r="AHB88"/>
      <c r="AHC88"/>
      <c r="AHD88"/>
      <c r="AHE88"/>
      <c r="AHF88"/>
      <c r="AHG88"/>
      <c r="AHH88"/>
      <c r="AHI88"/>
      <c r="AHJ88"/>
      <c r="AHK88"/>
      <c r="AHL88"/>
      <c r="AHM88"/>
      <c r="AHN88"/>
      <c r="AHO88"/>
      <c r="AHP88"/>
      <c r="AHQ88"/>
      <c r="AHR88"/>
      <c r="AHS88"/>
      <c r="AHT88"/>
      <c r="AHU88"/>
      <c r="AHV88"/>
      <c r="AHW88"/>
      <c r="AHX88"/>
      <c r="AHY88"/>
      <c r="AHZ88"/>
      <c r="AIA88"/>
      <c r="AIB88"/>
      <c r="AIC88"/>
      <c r="AID88"/>
      <c r="AIE88"/>
      <c r="AIF88"/>
      <c r="AIG88"/>
      <c r="AIH88"/>
      <c r="AII88"/>
      <c r="AIJ88"/>
      <c r="AIK88"/>
      <c r="AIL88"/>
      <c r="AIM88"/>
      <c r="AIN88"/>
      <c r="AIO88"/>
      <c r="AIP88"/>
      <c r="AIQ88"/>
      <c r="AIR88"/>
      <c r="AIS88"/>
      <c r="AIT88"/>
      <c r="AIU88"/>
      <c r="AIV88"/>
      <c r="AIW88"/>
      <c r="AIX88"/>
      <c r="AIY88"/>
      <c r="AIZ88"/>
      <c r="AJA88"/>
      <c r="AJB88"/>
      <c r="AJC88"/>
      <c r="AJD88"/>
      <c r="AJE88"/>
      <c r="AJF88"/>
      <c r="AJG88"/>
      <c r="AJH88"/>
      <c r="AJI88"/>
      <c r="AJJ88"/>
      <c r="AJK88"/>
      <c r="AJL88"/>
      <c r="AJM88"/>
      <c r="AJN88"/>
      <c r="AJO88"/>
      <c r="AJP88"/>
      <c r="AJQ88"/>
      <c r="AJR88"/>
      <c r="AJS88"/>
      <c r="AJT88"/>
      <c r="AJU88"/>
      <c r="AJV88"/>
      <c r="AJW88"/>
      <c r="AJX88"/>
      <c r="AJY88"/>
      <c r="AJZ88"/>
      <c r="AKA88"/>
      <c r="AKB88"/>
      <c r="AKC88"/>
      <c r="AKD88"/>
      <c r="AKE88"/>
      <c r="AKF88"/>
      <c r="AKG88"/>
      <c r="AKH88"/>
      <c r="AKI88"/>
      <c r="AKJ88"/>
      <c r="AKK88"/>
      <c r="AKL88"/>
      <c r="AKM88"/>
      <c r="AKN88"/>
      <c r="AKO88"/>
      <c r="AKP88"/>
      <c r="AKQ88"/>
      <c r="AKR88"/>
      <c r="AKS88"/>
      <c r="AKT88"/>
      <c r="AKU88"/>
      <c r="AKV88"/>
      <c r="AKW88"/>
      <c r="AKX88"/>
      <c r="AKY88"/>
      <c r="AKZ88"/>
      <c r="ALA88"/>
      <c r="ALB88"/>
      <c r="ALC88"/>
      <c r="ALD88"/>
      <c r="ALE88"/>
      <c r="ALF88"/>
      <c r="ALG88"/>
      <c r="ALH88"/>
      <c r="ALI88"/>
      <c r="ALJ88"/>
      <c r="ALK88"/>
      <c r="ALL88"/>
      <c r="ALM88"/>
      <c r="ALN88"/>
      <c r="ALO88"/>
      <c r="ALP88"/>
      <c r="ALQ88"/>
      <c r="ALR88"/>
      <c r="ALS88"/>
      <c r="ALT88"/>
      <c r="ALU88"/>
      <c r="ALV88"/>
      <c r="ALW88"/>
      <c r="ALX88"/>
      <c r="ALY88"/>
      <c r="ALZ88"/>
      <c r="AMA88"/>
      <c r="AMB88"/>
      <c r="AMC88"/>
      <c r="AMD88"/>
      <c r="AME88"/>
      <c r="AMF88"/>
      <c r="AMG88"/>
      <c r="AMH88"/>
      <c r="AMI88"/>
      <c r="AMJ88"/>
      <c r="AMK88"/>
    </row>
    <row r="89" spans="1:1025" ht="87" customHeight="1" x14ac:dyDescent="0.25">
      <c r="A89" s="151"/>
      <c r="B89" s="237"/>
      <c r="C89" s="246"/>
      <c r="D89" s="246"/>
      <c r="E89" s="246"/>
      <c r="F89" s="246"/>
      <c r="G89" s="246"/>
      <c r="H89" s="246"/>
      <c r="I89" s="246"/>
      <c r="J89" s="246"/>
      <c r="K89" s="79"/>
      <c r="P89" s="79"/>
      <c r="Q89" s="83"/>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c r="QN89"/>
      <c r="QO89"/>
      <c r="QP89"/>
      <c r="QQ89"/>
      <c r="QR89"/>
      <c r="QS89"/>
      <c r="QT89"/>
      <c r="QU89"/>
      <c r="QV89"/>
      <c r="QW89"/>
      <c r="QX89"/>
      <c r="QY89"/>
      <c r="QZ89"/>
      <c r="RA89"/>
      <c r="RB89"/>
      <c r="RC89"/>
      <c r="RD89"/>
      <c r="RE89"/>
      <c r="RF89"/>
      <c r="RG89"/>
      <c r="RH89"/>
      <c r="RI89"/>
      <c r="RJ89"/>
      <c r="RK89"/>
      <c r="RL89"/>
      <c r="RM89"/>
      <c r="RN89"/>
      <c r="RO89"/>
      <c r="RP89"/>
      <c r="RQ89"/>
      <c r="RR89"/>
      <c r="RS89"/>
      <c r="RT89"/>
      <c r="RU89"/>
      <c r="RV89"/>
      <c r="RW89"/>
      <c r="RX89"/>
      <c r="RY89"/>
      <c r="RZ89"/>
      <c r="SA89"/>
      <c r="SB89"/>
      <c r="SC89"/>
      <c r="SD89"/>
      <c r="SE89"/>
      <c r="SF89"/>
      <c r="SG89"/>
      <c r="SH89"/>
      <c r="SI89"/>
      <c r="SJ89"/>
      <c r="SK89"/>
      <c r="SL89"/>
      <c r="SM89"/>
      <c r="SN89"/>
      <c r="SO89"/>
      <c r="SP89"/>
      <c r="SQ89"/>
      <c r="SR89"/>
      <c r="SS89"/>
      <c r="ST89"/>
      <c r="SU89"/>
      <c r="SV89"/>
      <c r="SW89"/>
      <c r="SX89"/>
      <c r="SY89"/>
      <c r="SZ89"/>
      <c r="TA89"/>
      <c r="TB89"/>
      <c r="TC89"/>
      <c r="TD89"/>
      <c r="TE89"/>
      <c r="TF89"/>
      <c r="TG89"/>
      <c r="TH89"/>
      <c r="TI89"/>
      <c r="TJ89"/>
      <c r="TK89"/>
      <c r="TL89"/>
      <c r="TM89"/>
      <c r="TN89"/>
      <c r="TO89"/>
      <c r="TP89"/>
      <c r="TQ89"/>
      <c r="TR89"/>
      <c r="TS89"/>
      <c r="TT89"/>
      <c r="TU89"/>
      <c r="TV89"/>
      <c r="TW89"/>
      <c r="TX89"/>
      <c r="TY89"/>
      <c r="TZ89"/>
      <c r="UA89"/>
      <c r="UB89"/>
      <c r="UC89"/>
      <c r="UD89"/>
      <c r="UE89"/>
      <c r="UF89"/>
      <c r="UG89"/>
      <c r="UH89"/>
      <c r="UI89"/>
      <c r="UJ89"/>
      <c r="UK89"/>
      <c r="UL89"/>
      <c r="UM89"/>
      <c r="UN89"/>
      <c r="UO89"/>
      <c r="UP89"/>
      <c r="UQ89"/>
      <c r="UR89"/>
      <c r="US89"/>
      <c r="UT89"/>
      <c r="UU89"/>
      <c r="UV89"/>
      <c r="UW89"/>
      <c r="UX89"/>
      <c r="UY89"/>
      <c r="UZ89"/>
      <c r="VA89"/>
      <c r="VB89"/>
      <c r="VC89"/>
      <c r="VD89"/>
      <c r="VE89"/>
      <c r="VF89"/>
      <c r="VG89"/>
      <c r="VH89"/>
      <c r="VI89"/>
      <c r="VJ89"/>
      <c r="VK89"/>
      <c r="VL89"/>
      <c r="VM89"/>
      <c r="VN89"/>
      <c r="VO89"/>
      <c r="VP89"/>
      <c r="VQ89"/>
      <c r="VR89"/>
      <c r="VS89"/>
      <c r="VT89"/>
      <c r="VU89"/>
      <c r="VV89"/>
      <c r="VW89"/>
      <c r="VX89"/>
      <c r="VY89"/>
      <c r="VZ89"/>
      <c r="WA89"/>
      <c r="WB89"/>
      <c r="WC89"/>
      <c r="WD89"/>
      <c r="WE89"/>
      <c r="WF89"/>
      <c r="WG89"/>
      <c r="WH89"/>
      <c r="WI89"/>
      <c r="WJ89"/>
      <c r="WK89"/>
      <c r="WL89"/>
      <c r="WM89"/>
      <c r="WN89"/>
      <c r="WO89"/>
      <c r="WP89"/>
      <c r="WQ89"/>
      <c r="WR89"/>
      <c r="WS89"/>
      <c r="WT89"/>
      <c r="WU89"/>
      <c r="WV89"/>
      <c r="WW89"/>
      <c r="WX89"/>
      <c r="WY89"/>
      <c r="WZ89"/>
      <c r="XA89"/>
      <c r="XB89"/>
      <c r="XC89"/>
      <c r="XD89"/>
      <c r="XE89"/>
      <c r="XF89"/>
      <c r="XG89"/>
      <c r="XH89"/>
      <c r="XI89"/>
      <c r="XJ89"/>
      <c r="XK89"/>
      <c r="XL89"/>
      <c r="XM89"/>
      <c r="XN89"/>
      <c r="XO89"/>
      <c r="XP89"/>
      <c r="XQ89"/>
      <c r="XR89"/>
      <c r="XS89"/>
      <c r="XT89"/>
      <c r="XU89"/>
      <c r="XV89"/>
      <c r="XW89"/>
      <c r="XX89"/>
      <c r="XY89"/>
      <c r="XZ89"/>
      <c r="YA89"/>
      <c r="YB89"/>
      <c r="YC89"/>
      <c r="YD89"/>
      <c r="YE89"/>
      <c r="YF89"/>
      <c r="YG89"/>
      <c r="YH89"/>
      <c r="YI89"/>
      <c r="YJ89"/>
      <c r="YK89"/>
      <c r="YL89"/>
      <c r="YM89"/>
      <c r="YN89"/>
      <c r="YO89"/>
      <c r="YP89"/>
      <c r="YQ89"/>
      <c r="YR89"/>
      <c r="YS89"/>
      <c r="YT89"/>
      <c r="YU89"/>
      <c r="YV89"/>
      <c r="YW89"/>
      <c r="YX89"/>
      <c r="YY89"/>
      <c r="YZ89"/>
      <c r="ZA89"/>
      <c r="ZB89"/>
      <c r="ZC89"/>
      <c r="ZD89"/>
      <c r="ZE89"/>
      <c r="ZF89"/>
      <c r="ZG89"/>
      <c r="ZH89"/>
      <c r="ZI89"/>
      <c r="ZJ89"/>
      <c r="ZK89"/>
      <c r="ZL89"/>
      <c r="ZM89"/>
      <c r="ZN89"/>
      <c r="ZO89"/>
      <c r="ZP89"/>
      <c r="ZQ89"/>
      <c r="ZR89"/>
      <c r="ZS89"/>
      <c r="ZT89"/>
      <c r="ZU89"/>
      <c r="ZV89"/>
      <c r="ZW89"/>
      <c r="ZX89"/>
      <c r="ZY89"/>
      <c r="ZZ89"/>
      <c r="AAA89"/>
      <c r="AAB89"/>
      <c r="AAC89"/>
      <c r="AAD89"/>
      <c r="AAE89"/>
      <c r="AAF89"/>
      <c r="AAG89"/>
      <c r="AAH89"/>
      <c r="AAI89"/>
      <c r="AAJ89"/>
      <c r="AAK89"/>
      <c r="AAL89"/>
      <c r="AAM89"/>
      <c r="AAN89"/>
      <c r="AAO89"/>
      <c r="AAP89"/>
      <c r="AAQ89"/>
      <c r="AAR89"/>
      <c r="AAS89"/>
      <c r="AAT89"/>
      <c r="AAU89"/>
      <c r="AAV89"/>
      <c r="AAW89"/>
      <c r="AAX89"/>
      <c r="AAY89"/>
      <c r="AAZ89"/>
      <c r="ABA89"/>
      <c r="ABB89"/>
      <c r="ABC89"/>
      <c r="ABD89"/>
      <c r="ABE89"/>
      <c r="ABF89"/>
      <c r="ABG89"/>
      <c r="ABH89"/>
      <c r="ABI89"/>
      <c r="ABJ89"/>
      <c r="ABK89"/>
      <c r="ABL89"/>
      <c r="ABM89"/>
      <c r="ABN89"/>
      <c r="ABO89"/>
      <c r="ABP89"/>
      <c r="ABQ89"/>
      <c r="ABR89"/>
      <c r="ABS89"/>
      <c r="ABT89"/>
      <c r="ABU89"/>
      <c r="ABV89"/>
      <c r="ABW89"/>
      <c r="ABX89"/>
      <c r="ABY89"/>
      <c r="ABZ89"/>
      <c r="ACA89"/>
      <c r="ACB89"/>
      <c r="ACC89"/>
      <c r="ACD89"/>
      <c r="ACE89"/>
      <c r="ACF89"/>
      <c r="ACG89"/>
      <c r="ACH89"/>
      <c r="ACI89"/>
      <c r="ACJ89"/>
      <c r="ACK89"/>
      <c r="ACL89"/>
      <c r="ACM89"/>
      <c r="ACN89"/>
      <c r="ACO89"/>
      <c r="ACP89"/>
      <c r="ACQ89"/>
      <c r="ACR89"/>
      <c r="ACS89"/>
      <c r="ACT89"/>
      <c r="ACU89"/>
      <c r="ACV89"/>
      <c r="ACW89"/>
      <c r="ACX89"/>
      <c r="ACY89"/>
      <c r="ACZ89"/>
      <c r="ADA89"/>
      <c r="ADB89"/>
      <c r="ADC89"/>
      <c r="ADD89"/>
      <c r="ADE89"/>
      <c r="ADF89"/>
      <c r="ADG89"/>
      <c r="ADH89"/>
      <c r="ADI89"/>
      <c r="ADJ89"/>
      <c r="ADK89"/>
      <c r="ADL89"/>
      <c r="ADM89"/>
      <c r="ADN89"/>
      <c r="ADO89"/>
      <c r="ADP89"/>
      <c r="ADQ89"/>
      <c r="ADR89"/>
      <c r="ADS89"/>
      <c r="ADT89"/>
      <c r="ADU89"/>
      <c r="ADV89"/>
      <c r="ADW89"/>
      <c r="ADX89"/>
      <c r="ADY89"/>
      <c r="ADZ89"/>
      <c r="AEA89"/>
      <c r="AEB89"/>
      <c r="AEC89"/>
      <c r="AED89"/>
      <c r="AEE89"/>
      <c r="AEF89"/>
      <c r="AEG89"/>
      <c r="AEH89"/>
      <c r="AEI89"/>
      <c r="AEJ89"/>
      <c r="AEK89"/>
      <c r="AEL89"/>
      <c r="AEM89"/>
      <c r="AEN89"/>
      <c r="AEO89"/>
      <c r="AEP89"/>
      <c r="AEQ89"/>
      <c r="AER89"/>
      <c r="AES89"/>
      <c r="AET89"/>
      <c r="AEU89"/>
      <c r="AEV89"/>
      <c r="AEW89"/>
      <c r="AEX89"/>
      <c r="AEY89"/>
      <c r="AEZ89"/>
      <c r="AFA89"/>
      <c r="AFB89"/>
      <c r="AFC89"/>
      <c r="AFD89"/>
      <c r="AFE89"/>
      <c r="AFF89"/>
      <c r="AFG89"/>
      <c r="AFH89"/>
      <c r="AFI89"/>
      <c r="AFJ89"/>
      <c r="AFK89"/>
      <c r="AFL89"/>
      <c r="AFM89"/>
      <c r="AFN89"/>
      <c r="AFO89"/>
      <c r="AFP89"/>
      <c r="AFQ89"/>
      <c r="AFR89"/>
      <c r="AFS89"/>
      <c r="AFT89"/>
      <c r="AFU89"/>
      <c r="AFV89"/>
      <c r="AFW89"/>
      <c r="AFX89"/>
      <c r="AFY89"/>
      <c r="AFZ89"/>
      <c r="AGA89"/>
      <c r="AGB89"/>
      <c r="AGC89"/>
      <c r="AGD89"/>
      <c r="AGE89"/>
      <c r="AGF89"/>
      <c r="AGG89"/>
      <c r="AGH89"/>
      <c r="AGI89"/>
      <c r="AGJ89"/>
      <c r="AGK89"/>
      <c r="AGL89"/>
      <c r="AGM89"/>
      <c r="AGN89"/>
      <c r="AGO89"/>
      <c r="AGP89"/>
      <c r="AGQ89"/>
      <c r="AGR89"/>
      <c r="AGS89"/>
      <c r="AGT89"/>
      <c r="AGU89"/>
      <c r="AGV89"/>
      <c r="AGW89"/>
      <c r="AGX89"/>
      <c r="AGY89"/>
      <c r="AGZ89"/>
      <c r="AHA89"/>
      <c r="AHB89"/>
      <c r="AHC89"/>
      <c r="AHD89"/>
      <c r="AHE89"/>
      <c r="AHF89"/>
      <c r="AHG89"/>
      <c r="AHH89"/>
      <c r="AHI89"/>
      <c r="AHJ89"/>
      <c r="AHK89"/>
      <c r="AHL89"/>
      <c r="AHM89"/>
      <c r="AHN89"/>
      <c r="AHO89"/>
      <c r="AHP89"/>
      <c r="AHQ89"/>
      <c r="AHR89"/>
      <c r="AHS89"/>
      <c r="AHT89"/>
      <c r="AHU89"/>
      <c r="AHV89"/>
      <c r="AHW89"/>
      <c r="AHX89"/>
      <c r="AHY89"/>
      <c r="AHZ89"/>
      <c r="AIA89"/>
      <c r="AIB89"/>
      <c r="AIC89"/>
      <c r="AID89"/>
      <c r="AIE89"/>
      <c r="AIF89"/>
      <c r="AIG89"/>
      <c r="AIH89"/>
      <c r="AII89"/>
      <c r="AIJ89"/>
      <c r="AIK89"/>
      <c r="AIL89"/>
      <c r="AIM89"/>
      <c r="AIN89"/>
      <c r="AIO89"/>
      <c r="AIP89"/>
      <c r="AIQ89"/>
      <c r="AIR89"/>
      <c r="AIS89"/>
      <c r="AIT89"/>
      <c r="AIU89"/>
      <c r="AIV89"/>
      <c r="AIW89"/>
      <c r="AIX89"/>
      <c r="AIY89"/>
      <c r="AIZ89"/>
      <c r="AJA89"/>
      <c r="AJB89"/>
      <c r="AJC89"/>
      <c r="AJD89"/>
      <c r="AJE89"/>
      <c r="AJF89"/>
      <c r="AJG89"/>
      <c r="AJH89"/>
      <c r="AJI89"/>
      <c r="AJJ89"/>
      <c r="AJK89"/>
      <c r="AJL89"/>
      <c r="AJM89"/>
      <c r="AJN89"/>
      <c r="AJO89"/>
      <c r="AJP89"/>
      <c r="AJQ89"/>
      <c r="AJR89"/>
      <c r="AJS89"/>
      <c r="AJT89"/>
      <c r="AJU89"/>
      <c r="AJV89"/>
      <c r="AJW89"/>
      <c r="AJX89"/>
      <c r="AJY89"/>
      <c r="AJZ89"/>
      <c r="AKA89"/>
      <c r="AKB89"/>
      <c r="AKC89"/>
      <c r="AKD89"/>
      <c r="AKE89"/>
      <c r="AKF89"/>
      <c r="AKG89"/>
      <c r="AKH89"/>
      <c r="AKI89"/>
      <c r="AKJ89"/>
      <c r="AKK89"/>
      <c r="AKL89"/>
      <c r="AKM89"/>
      <c r="AKN89"/>
      <c r="AKO89"/>
      <c r="AKP89"/>
      <c r="AKQ89"/>
      <c r="AKR89"/>
      <c r="AKS89"/>
      <c r="AKT89"/>
      <c r="AKU89"/>
      <c r="AKV89"/>
      <c r="AKW89"/>
      <c r="AKX89"/>
      <c r="AKY89"/>
      <c r="AKZ89"/>
      <c r="ALA89"/>
      <c r="ALB89"/>
      <c r="ALC89"/>
      <c r="ALD89"/>
      <c r="ALE89"/>
      <c r="ALF89"/>
      <c r="ALG89"/>
      <c r="ALH89"/>
      <c r="ALI89"/>
      <c r="ALJ89"/>
      <c r="ALK89"/>
      <c r="ALL89"/>
      <c r="ALM89"/>
      <c r="ALN89"/>
      <c r="ALO89"/>
      <c r="ALP89"/>
      <c r="ALQ89"/>
      <c r="ALR89"/>
      <c r="ALS89"/>
      <c r="ALT89"/>
      <c r="ALU89"/>
      <c r="ALV89"/>
      <c r="ALW89"/>
      <c r="ALX89"/>
      <c r="ALY89"/>
      <c r="ALZ89"/>
      <c r="AMA89"/>
      <c r="AMB89"/>
      <c r="AMC89"/>
      <c r="AMD89"/>
      <c r="AME89"/>
      <c r="AMF89"/>
      <c r="AMG89"/>
      <c r="AMH89"/>
      <c r="AMI89"/>
      <c r="AMJ89"/>
      <c r="AMK89"/>
    </row>
    <row r="90" spans="1:1025" ht="8.1" customHeight="1" x14ac:dyDescent="0.25">
      <c r="A90" s="46"/>
      <c r="B90" s="46"/>
      <c r="C90" s="46"/>
      <c r="D90" s="46"/>
      <c r="E90" s="46"/>
      <c r="F90" s="46"/>
      <c r="G90" s="46"/>
      <c r="H90" s="46"/>
      <c r="I90" s="46"/>
      <c r="J90" s="46"/>
      <c r="K90" s="79"/>
      <c r="P90" s="79"/>
      <c r="Q90" s="83"/>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c r="VN90"/>
      <c r="VO90"/>
      <c r="VP90"/>
      <c r="VQ90"/>
      <c r="VR90"/>
      <c r="VS90"/>
      <c r="VT90"/>
      <c r="VU90"/>
      <c r="VV90"/>
      <c r="VW90"/>
      <c r="VX90"/>
      <c r="VY90"/>
      <c r="VZ90"/>
      <c r="WA90"/>
      <c r="WB90"/>
      <c r="WC90"/>
      <c r="WD90"/>
      <c r="WE90"/>
      <c r="WF90"/>
      <c r="WG90"/>
      <c r="WH90"/>
      <c r="WI90"/>
      <c r="WJ90"/>
      <c r="WK90"/>
      <c r="WL90"/>
      <c r="WM90"/>
      <c r="WN90"/>
      <c r="WO90"/>
      <c r="WP90"/>
      <c r="WQ90"/>
      <c r="WR90"/>
      <c r="WS90"/>
      <c r="WT90"/>
      <c r="WU90"/>
      <c r="WV90"/>
      <c r="WW90"/>
      <c r="WX90"/>
      <c r="WY90"/>
      <c r="WZ90"/>
      <c r="XA90"/>
      <c r="XB90"/>
      <c r="XC90"/>
      <c r="XD90"/>
      <c r="XE90"/>
      <c r="XF90"/>
      <c r="XG90"/>
      <c r="XH90"/>
      <c r="XI90"/>
      <c r="XJ90"/>
      <c r="XK90"/>
      <c r="XL90"/>
      <c r="XM90"/>
      <c r="XN90"/>
      <c r="XO90"/>
      <c r="XP90"/>
      <c r="XQ90"/>
      <c r="XR90"/>
      <c r="XS90"/>
      <c r="XT90"/>
      <c r="XU90"/>
      <c r="XV90"/>
      <c r="XW90"/>
      <c r="XX90"/>
      <c r="XY90"/>
      <c r="XZ90"/>
      <c r="YA90"/>
      <c r="YB90"/>
      <c r="YC90"/>
      <c r="YD90"/>
      <c r="YE90"/>
      <c r="YF90"/>
      <c r="YG90"/>
      <c r="YH90"/>
      <c r="YI90"/>
      <c r="YJ90"/>
      <c r="YK90"/>
      <c r="YL90"/>
      <c r="YM90"/>
      <c r="YN90"/>
      <c r="YO90"/>
      <c r="YP90"/>
      <c r="YQ90"/>
      <c r="YR90"/>
      <c r="YS90"/>
      <c r="YT90"/>
      <c r="YU90"/>
      <c r="YV90"/>
      <c r="YW90"/>
      <c r="YX90"/>
      <c r="YY90"/>
      <c r="YZ90"/>
      <c r="ZA90"/>
      <c r="ZB90"/>
      <c r="ZC90"/>
      <c r="ZD90"/>
      <c r="ZE90"/>
      <c r="ZF90"/>
      <c r="ZG90"/>
      <c r="ZH90"/>
      <c r="ZI90"/>
      <c r="ZJ90"/>
      <c r="ZK90"/>
      <c r="ZL90"/>
      <c r="ZM90"/>
      <c r="ZN90"/>
      <c r="ZO90"/>
      <c r="ZP90"/>
      <c r="ZQ90"/>
      <c r="ZR90"/>
      <c r="ZS90"/>
      <c r="ZT90"/>
      <c r="ZU90"/>
      <c r="ZV90"/>
      <c r="ZW90"/>
      <c r="ZX90"/>
      <c r="ZY90"/>
      <c r="ZZ90"/>
      <c r="AAA90"/>
      <c r="AAB90"/>
      <c r="AAC90"/>
      <c r="AAD90"/>
      <c r="AAE90"/>
      <c r="AAF90"/>
      <c r="AAG90"/>
      <c r="AAH90"/>
      <c r="AAI90"/>
      <c r="AAJ90"/>
      <c r="AAK90"/>
      <c r="AAL90"/>
      <c r="AAM90"/>
      <c r="AAN90"/>
      <c r="AAO90"/>
      <c r="AAP90"/>
      <c r="AAQ90"/>
      <c r="AAR90"/>
      <c r="AAS90"/>
      <c r="AAT90"/>
      <c r="AAU90"/>
      <c r="AAV90"/>
      <c r="AAW90"/>
      <c r="AAX90"/>
      <c r="AAY90"/>
      <c r="AAZ90"/>
      <c r="ABA90"/>
      <c r="ABB90"/>
      <c r="ABC90"/>
      <c r="ABD90"/>
      <c r="ABE90"/>
      <c r="ABF90"/>
      <c r="ABG90"/>
      <c r="ABH90"/>
      <c r="ABI90"/>
      <c r="ABJ90"/>
      <c r="ABK90"/>
      <c r="ABL90"/>
      <c r="ABM90"/>
      <c r="ABN90"/>
      <c r="ABO90"/>
      <c r="ABP90"/>
      <c r="ABQ90"/>
      <c r="ABR90"/>
      <c r="ABS90"/>
      <c r="ABT90"/>
      <c r="ABU90"/>
      <c r="ABV90"/>
      <c r="ABW90"/>
      <c r="ABX90"/>
      <c r="ABY90"/>
      <c r="ABZ90"/>
      <c r="ACA90"/>
      <c r="ACB90"/>
      <c r="ACC90"/>
      <c r="ACD90"/>
      <c r="ACE90"/>
      <c r="ACF90"/>
      <c r="ACG90"/>
      <c r="ACH90"/>
      <c r="ACI90"/>
      <c r="ACJ90"/>
      <c r="ACK90"/>
      <c r="ACL90"/>
      <c r="ACM90"/>
      <c r="ACN90"/>
      <c r="ACO90"/>
      <c r="ACP90"/>
      <c r="ACQ90"/>
      <c r="ACR90"/>
      <c r="ACS90"/>
      <c r="ACT90"/>
      <c r="ACU90"/>
      <c r="ACV90"/>
      <c r="ACW90"/>
      <c r="ACX90"/>
      <c r="ACY90"/>
      <c r="ACZ90"/>
      <c r="ADA90"/>
      <c r="ADB90"/>
      <c r="ADC90"/>
      <c r="ADD90"/>
      <c r="ADE90"/>
      <c r="ADF90"/>
      <c r="ADG90"/>
      <c r="ADH90"/>
      <c r="ADI90"/>
      <c r="ADJ90"/>
      <c r="ADK90"/>
      <c r="ADL90"/>
      <c r="ADM90"/>
      <c r="ADN90"/>
      <c r="ADO90"/>
      <c r="ADP90"/>
      <c r="ADQ90"/>
      <c r="ADR90"/>
      <c r="ADS90"/>
      <c r="ADT90"/>
      <c r="ADU90"/>
      <c r="ADV90"/>
      <c r="ADW90"/>
      <c r="ADX90"/>
      <c r="ADY90"/>
      <c r="ADZ90"/>
      <c r="AEA90"/>
      <c r="AEB90"/>
      <c r="AEC90"/>
      <c r="AED90"/>
      <c r="AEE90"/>
      <c r="AEF90"/>
      <c r="AEG90"/>
      <c r="AEH90"/>
      <c r="AEI90"/>
      <c r="AEJ90"/>
      <c r="AEK90"/>
      <c r="AEL90"/>
      <c r="AEM90"/>
      <c r="AEN90"/>
      <c r="AEO90"/>
      <c r="AEP90"/>
      <c r="AEQ90"/>
      <c r="AER90"/>
      <c r="AES90"/>
      <c r="AET90"/>
      <c r="AEU90"/>
      <c r="AEV90"/>
      <c r="AEW90"/>
      <c r="AEX90"/>
      <c r="AEY90"/>
      <c r="AEZ90"/>
      <c r="AFA90"/>
      <c r="AFB90"/>
      <c r="AFC90"/>
      <c r="AFD90"/>
      <c r="AFE90"/>
      <c r="AFF90"/>
      <c r="AFG90"/>
      <c r="AFH90"/>
      <c r="AFI90"/>
      <c r="AFJ90"/>
      <c r="AFK90"/>
      <c r="AFL90"/>
      <c r="AFM90"/>
      <c r="AFN90"/>
      <c r="AFO90"/>
      <c r="AFP90"/>
      <c r="AFQ90"/>
      <c r="AFR90"/>
      <c r="AFS90"/>
      <c r="AFT90"/>
      <c r="AFU90"/>
      <c r="AFV90"/>
      <c r="AFW90"/>
      <c r="AFX90"/>
      <c r="AFY90"/>
      <c r="AFZ90"/>
      <c r="AGA90"/>
      <c r="AGB90"/>
      <c r="AGC90"/>
      <c r="AGD90"/>
      <c r="AGE90"/>
      <c r="AGF90"/>
      <c r="AGG90"/>
      <c r="AGH90"/>
      <c r="AGI90"/>
      <c r="AGJ90"/>
      <c r="AGK90"/>
      <c r="AGL90"/>
      <c r="AGM90"/>
      <c r="AGN90"/>
      <c r="AGO90"/>
      <c r="AGP90"/>
      <c r="AGQ90"/>
      <c r="AGR90"/>
      <c r="AGS90"/>
      <c r="AGT90"/>
      <c r="AGU90"/>
      <c r="AGV90"/>
      <c r="AGW90"/>
      <c r="AGX90"/>
      <c r="AGY90"/>
      <c r="AGZ90"/>
      <c r="AHA90"/>
      <c r="AHB90"/>
      <c r="AHC90"/>
      <c r="AHD90"/>
      <c r="AHE90"/>
      <c r="AHF90"/>
      <c r="AHG90"/>
      <c r="AHH90"/>
      <c r="AHI90"/>
      <c r="AHJ90"/>
      <c r="AHK90"/>
      <c r="AHL90"/>
      <c r="AHM90"/>
      <c r="AHN90"/>
      <c r="AHO90"/>
      <c r="AHP90"/>
      <c r="AHQ90"/>
      <c r="AHR90"/>
      <c r="AHS90"/>
      <c r="AHT90"/>
      <c r="AHU90"/>
      <c r="AHV90"/>
      <c r="AHW90"/>
      <c r="AHX90"/>
      <c r="AHY90"/>
      <c r="AHZ90"/>
      <c r="AIA90"/>
      <c r="AIB90"/>
      <c r="AIC90"/>
      <c r="AID90"/>
      <c r="AIE90"/>
      <c r="AIF90"/>
      <c r="AIG90"/>
      <c r="AIH90"/>
      <c r="AII90"/>
      <c r="AIJ90"/>
      <c r="AIK90"/>
      <c r="AIL90"/>
      <c r="AIM90"/>
      <c r="AIN90"/>
      <c r="AIO90"/>
      <c r="AIP90"/>
      <c r="AIQ90"/>
      <c r="AIR90"/>
      <c r="AIS90"/>
      <c r="AIT90"/>
      <c r="AIU90"/>
      <c r="AIV90"/>
      <c r="AIW90"/>
      <c r="AIX90"/>
      <c r="AIY90"/>
      <c r="AIZ90"/>
      <c r="AJA90"/>
      <c r="AJB90"/>
      <c r="AJC90"/>
      <c r="AJD90"/>
      <c r="AJE90"/>
      <c r="AJF90"/>
      <c r="AJG90"/>
      <c r="AJH90"/>
      <c r="AJI90"/>
      <c r="AJJ90"/>
      <c r="AJK90"/>
      <c r="AJL90"/>
      <c r="AJM90"/>
      <c r="AJN90"/>
      <c r="AJO90"/>
      <c r="AJP90"/>
      <c r="AJQ90"/>
      <c r="AJR90"/>
      <c r="AJS90"/>
      <c r="AJT90"/>
      <c r="AJU90"/>
      <c r="AJV90"/>
      <c r="AJW90"/>
      <c r="AJX90"/>
      <c r="AJY90"/>
      <c r="AJZ90"/>
      <c r="AKA90"/>
      <c r="AKB90"/>
      <c r="AKC90"/>
      <c r="AKD90"/>
      <c r="AKE90"/>
      <c r="AKF90"/>
      <c r="AKG90"/>
      <c r="AKH90"/>
      <c r="AKI90"/>
      <c r="AKJ90"/>
      <c r="AKK90"/>
      <c r="AKL90"/>
      <c r="AKM90"/>
      <c r="AKN90"/>
      <c r="AKO90"/>
      <c r="AKP90"/>
      <c r="AKQ90"/>
      <c r="AKR90"/>
      <c r="AKS90"/>
      <c r="AKT90"/>
      <c r="AKU90"/>
      <c r="AKV90"/>
      <c r="AKW90"/>
      <c r="AKX90"/>
      <c r="AKY90"/>
      <c r="AKZ90"/>
      <c r="ALA90"/>
      <c r="ALB90"/>
      <c r="ALC90"/>
      <c r="ALD90"/>
      <c r="ALE90"/>
      <c r="ALF90"/>
      <c r="ALG90"/>
      <c r="ALH90"/>
      <c r="ALI90"/>
      <c r="ALJ90"/>
      <c r="ALK90"/>
      <c r="ALL90"/>
      <c r="ALM90"/>
      <c r="ALN90"/>
      <c r="ALO90"/>
      <c r="ALP90"/>
      <c r="ALQ90"/>
      <c r="ALR90"/>
      <c r="ALS90"/>
      <c r="ALT90"/>
      <c r="ALU90"/>
      <c r="ALV90"/>
      <c r="ALW90"/>
      <c r="ALX90"/>
      <c r="ALY90"/>
      <c r="ALZ90"/>
      <c r="AMA90"/>
      <c r="AMB90"/>
      <c r="AMC90"/>
      <c r="AMD90"/>
      <c r="AME90"/>
      <c r="AMF90"/>
      <c r="AMG90"/>
      <c r="AMH90"/>
      <c r="AMI90"/>
      <c r="AMJ90"/>
      <c r="AMK90"/>
    </row>
    <row r="91" spans="1:1025" ht="15" customHeight="1" x14ac:dyDescent="0.25">
      <c r="A91" s="151">
        <v>18</v>
      </c>
      <c r="B91" s="231" t="s">
        <v>100</v>
      </c>
      <c r="C91" s="291" t="s">
        <v>101</v>
      </c>
      <c r="D91" s="291"/>
      <c r="E91" s="291"/>
      <c r="F91" s="291"/>
      <c r="G91" s="291"/>
      <c r="H91" s="291"/>
      <c r="I91" s="291"/>
      <c r="J91" s="140"/>
      <c r="K91" s="79"/>
      <c r="P91" s="79"/>
      <c r="Q91" s="83"/>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c r="MT91"/>
      <c r="MU91"/>
      <c r="MV91"/>
      <c r="MW91"/>
      <c r="MX91"/>
      <c r="MY91"/>
      <c r="MZ91"/>
      <c r="NA91"/>
      <c r="NB91"/>
      <c r="NC91"/>
      <c r="ND91"/>
      <c r="NE91"/>
      <c r="NF91"/>
      <c r="NG91"/>
      <c r="NH91"/>
      <c r="NI91"/>
      <c r="NJ91"/>
      <c r="NK91"/>
      <c r="NL91"/>
      <c r="NM91"/>
      <c r="NN91"/>
      <c r="NO91"/>
      <c r="NP91"/>
      <c r="NQ91"/>
      <c r="NR91"/>
      <c r="NS91"/>
      <c r="NT91"/>
      <c r="NU91"/>
      <c r="NV91"/>
      <c r="NW91"/>
      <c r="NX91"/>
      <c r="NY91"/>
      <c r="NZ91"/>
      <c r="OA91"/>
      <c r="OB91"/>
      <c r="OC91"/>
      <c r="OD91"/>
      <c r="OE91"/>
      <c r="OF91"/>
      <c r="OG91"/>
      <c r="OH91"/>
      <c r="OI91"/>
      <c r="OJ91"/>
      <c r="OK91"/>
      <c r="OL91"/>
      <c r="OM91"/>
      <c r="ON91"/>
      <c r="OO91"/>
      <c r="OP91"/>
      <c r="OQ91"/>
      <c r="OR91"/>
      <c r="OS91"/>
      <c r="OT91"/>
      <c r="OU91"/>
      <c r="OV91"/>
      <c r="OW91"/>
      <c r="OX91"/>
      <c r="OY91"/>
      <c r="OZ91"/>
      <c r="PA91"/>
      <c r="PB91"/>
      <c r="PC91"/>
      <c r="PD91"/>
      <c r="PE91"/>
      <c r="PF91"/>
      <c r="PG91"/>
      <c r="PH91"/>
      <c r="PI91"/>
      <c r="PJ91"/>
      <c r="PK91"/>
      <c r="PL91"/>
      <c r="PM91"/>
      <c r="PN91"/>
      <c r="PO91"/>
      <c r="PP91"/>
      <c r="PQ91"/>
      <c r="PR91"/>
      <c r="PS91"/>
      <c r="PT91"/>
      <c r="PU91"/>
      <c r="PV91"/>
      <c r="PW91"/>
      <c r="PX91"/>
      <c r="PY91"/>
      <c r="PZ91"/>
      <c r="QA91"/>
      <c r="QB91"/>
      <c r="QC91"/>
      <c r="QD91"/>
      <c r="QE91"/>
      <c r="QF91"/>
      <c r="QG91"/>
      <c r="QH91"/>
      <c r="QI91"/>
      <c r="QJ91"/>
      <c r="QK91"/>
      <c r="QL91"/>
      <c r="QM91"/>
      <c r="QN91"/>
      <c r="QO91"/>
      <c r="QP91"/>
      <c r="QQ91"/>
      <c r="QR91"/>
      <c r="QS91"/>
      <c r="QT91"/>
      <c r="QU91"/>
      <c r="QV91"/>
      <c r="QW91"/>
      <c r="QX91"/>
      <c r="QY91"/>
      <c r="QZ91"/>
      <c r="RA91"/>
      <c r="RB91"/>
      <c r="RC91"/>
      <c r="RD91"/>
      <c r="RE91"/>
      <c r="RF91"/>
      <c r="RG91"/>
      <c r="RH91"/>
      <c r="RI91"/>
      <c r="RJ91"/>
      <c r="RK91"/>
      <c r="RL91"/>
      <c r="RM91"/>
      <c r="RN91"/>
      <c r="RO91"/>
      <c r="RP91"/>
      <c r="RQ91"/>
      <c r="RR91"/>
      <c r="RS91"/>
      <c r="RT91"/>
      <c r="RU91"/>
      <c r="RV91"/>
      <c r="RW91"/>
      <c r="RX91"/>
      <c r="RY91"/>
      <c r="RZ91"/>
      <c r="SA91"/>
      <c r="SB91"/>
      <c r="SC91"/>
      <c r="SD91"/>
      <c r="SE91"/>
      <c r="SF91"/>
      <c r="SG91"/>
      <c r="SH91"/>
      <c r="SI91"/>
      <c r="SJ91"/>
      <c r="SK91"/>
      <c r="SL91"/>
      <c r="SM91"/>
      <c r="SN91"/>
      <c r="SO91"/>
      <c r="SP91"/>
      <c r="SQ91"/>
      <c r="SR91"/>
      <c r="SS91"/>
      <c r="ST91"/>
      <c r="SU91"/>
      <c r="SV91"/>
      <c r="SW91"/>
      <c r="SX91"/>
      <c r="SY91"/>
      <c r="SZ91"/>
      <c r="TA91"/>
      <c r="TB91"/>
      <c r="TC91"/>
      <c r="TD91"/>
      <c r="TE91"/>
      <c r="TF91"/>
      <c r="TG91"/>
      <c r="TH91"/>
      <c r="TI91"/>
      <c r="TJ91"/>
      <c r="TK91"/>
      <c r="TL91"/>
      <c r="TM91"/>
      <c r="TN91"/>
      <c r="TO91"/>
      <c r="TP91"/>
      <c r="TQ91"/>
      <c r="TR91"/>
      <c r="TS91"/>
      <c r="TT91"/>
      <c r="TU91"/>
      <c r="TV91"/>
      <c r="TW91"/>
      <c r="TX91"/>
      <c r="TY91"/>
      <c r="TZ91"/>
      <c r="UA91"/>
      <c r="UB91"/>
      <c r="UC91"/>
      <c r="UD91"/>
      <c r="UE91"/>
      <c r="UF91"/>
      <c r="UG91"/>
      <c r="UH91"/>
      <c r="UI91"/>
      <c r="UJ91"/>
      <c r="UK91"/>
      <c r="UL91"/>
      <c r="UM91"/>
      <c r="UN91"/>
      <c r="UO91"/>
      <c r="UP91"/>
      <c r="UQ91"/>
      <c r="UR91"/>
      <c r="US91"/>
      <c r="UT91"/>
      <c r="UU91"/>
      <c r="UV91"/>
      <c r="UW91"/>
      <c r="UX91"/>
      <c r="UY91"/>
      <c r="UZ91"/>
      <c r="VA91"/>
      <c r="VB91"/>
      <c r="VC91"/>
      <c r="VD91"/>
      <c r="VE91"/>
      <c r="VF91"/>
      <c r="VG91"/>
      <c r="VH91"/>
      <c r="VI91"/>
      <c r="VJ91"/>
      <c r="VK91"/>
      <c r="VL91"/>
      <c r="VM91"/>
      <c r="VN91"/>
      <c r="VO91"/>
      <c r="VP91"/>
      <c r="VQ91"/>
      <c r="VR91"/>
      <c r="VS91"/>
      <c r="VT91"/>
      <c r="VU91"/>
      <c r="VV91"/>
      <c r="VW91"/>
      <c r="VX91"/>
      <c r="VY91"/>
      <c r="VZ91"/>
      <c r="WA91"/>
      <c r="WB91"/>
      <c r="WC91"/>
      <c r="WD91"/>
      <c r="WE91"/>
      <c r="WF91"/>
      <c r="WG91"/>
      <c r="WH91"/>
      <c r="WI91"/>
      <c r="WJ91"/>
      <c r="WK91"/>
      <c r="WL91"/>
      <c r="WM91"/>
      <c r="WN91"/>
      <c r="WO91"/>
      <c r="WP91"/>
      <c r="WQ91"/>
      <c r="WR91"/>
      <c r="WS91"/>
      <c r="WT91"/>
      <c r="WU91"/>
      <c r="WV91"/>
      <c r="WW91"/>
      <c r="WX91"/>
      <c r="WY91"/>
      <c r="WZ91"/>
      <c r="XA91"/>
      <c r="XB91"/>
      <c r="XC91"/>
      <c r="XD91"/>
      <c r="XE91"/>
      <c r="XF91"/>
      <c r="XG91"/>
      <c r="XH91"/>
      <c r="XI91"/>
      <c r="XJ91"/>
      <c r="XK91"/>
      <c r="XL91"/>
      <c r="XM91"/>
      <c r="XN91"/>
      <c r="XO91"/>
      <c r="XP91"/>
      <c r="XQ91"/>
      <c r="XR91"/>
      <c r="XS91"/>
      <c r="XT91"/>
      <c r="XU91"/>
      <c r="XV91"/>
      <c r="XW91"/>
      <c r="XX91"/>
      <c r="XY91"/>
      <c r="XZ91"/>
      <c r="YA91"/>
      <c r="YB91"/>
      <c r="YC91"/>
      <c r="YD91"/>
      <c r="YE91"/>
      <c r="YF91"/>
      <c r="YG91"/>
      <c r="YH91"/>
      <c r="YI91"/>
      <c r="YJ91"/>
      <c r="YK91"/>
      <c r="YL91"/>
      <c r="YM91"/>
      <c r="YN91"/>
      <c r="YO91"/>
      <c r="YP91"/>
      <c r="YQ91"/>
      <c r="YR91"/>
      <c r="YS91"/>
      <c r="YT91"/>
      <c r="YU91"/>
      <c r="YV91"/>
      <c r="YW91"/>
      <c r="YX91"/>
      <c r="YY91"/>
      <c r="YZ91"/>
      <c r="ZA91"/>
      <c r="ZB91"/>
      <c r="ZC91"/>
      <c r="ZD91"/>
      <c r="ZE91"/>
      <c r="ZF91"/>
      <c r="ZG91"/>
      <c r="ZH91"/>
      <c r="ZI91"/>
      <c r="ZJ91"/>
      <c r="ZK91"/>
      <c r="ZL91"/>
      <c r="ZM91"/>
      <c r="ZN91"/>
      <c r="ZO91"/>
      <c r="ZP91"/>
      <c r="ZQ91"/>
      <c r="ZR91"/>
      <c r="ZS91"/>
      <c r="ZT91"/>
      <c r="ZU91"/>
      <c r="ZV91"/>
      <c r="ZW91"/>
      <c r="ZX91"/>
      <c r="ZY91"/>
      <c r="ZZ91"/>
      <c r="AAA91"/>
      <c r="AAB91"/>
      <c r="AAC91"/>
      <c r="AAD91"/>
      <c r="AAE91"/>
      <c r="AAF91"/>
      <c r="AAG91"/>
      <c r="AAH91"/>
      <c r="AAI91"/>
      <c r="AAJ91"/>
      <c r="AAK91"/>
      <c r="AAL91"/>
      <c r="AAM91"/>
      <c r="AAN91"/>
      <c r="AAO91"/>
      <c r="AAP91"/>
      <c r="AAQ91"/>
      <c r="AAR91"/>
      <c r="AAS91"/>
      <c r="AAT91"/>
      <c r="AAU91"/>
      <c r="AAV91"/>
      <c r="AAW91"/>
      <c r="AAX91"/>
      <c r="AAY91"/>
      <c r="AAZ91"/>
      <c r="ABA91"/>
      <c r="ABB91"/>
      <c r="ABC91"/>
      <c r="ABD91"/>
      <c r="ABE91"/>
      <c r="ABF91"/>
      <c r="ABG91"/>
      <c r="ABH91"/>
      <c r="ABI91"/>
      <c r="ABJ91"/>
      <c r="ABK91"/>
      <c r="ABL91"/>
      <c r="ABM91"/>
      <c r="ABN91"/>
      <c r="ABO91"/>
      <c r="ABP91"/>
      <c r="ABQ91"/>
      <c r="ABR91"/>
      <c r="ABS91"/>
      <c r="ABT91"/>
      <c r="ABU91"/>
      <c r="ABV91"/>
      <c r="ABW91"/>
      <c r="ABX91"/>
      <c r="ABY91"/>
      <c r="ABZ91"/>
      <c r="ACA91"/>
      <c r="ACB91"/>
      <c r="ACC91"/>
      <c r="ACD91"/>
      <c r="ACE91"/>
      <c r="ACF91"/>
      <c r="ACG91"/>
      <c r="ACH91"/>
      <c r="ACI91"/>
      <c r="ACJ91"/>
      <c r="ACK91"/>
      <c r="ACL91"/>
      <c r="ACM91"/>
      <c r="ACN91"/>
      <c r="ACO91"/>
      <c r="ACP91"/>
      <c r="ACQ91"/>
      <c r="ACR91"/>
      <c r="ACS91"/>
      <c r="ACT91"/>
      <c r="ACU91"/>
      <c r="ACV91"/>
      <c r="ACW91"/>
      <c r="ACX91"/>
      <c r="ACY91"/>
      <c r="ACZ91"/>
      <c r="ADA91"/>
      <c r="ADB91"/>
      <c r="ADC91"/>
      <c r="ADD91"/>
      <c r="ADE91"/>
      <c r="ADF91"/>
      <c r="ADG91"/>
      <c r="ADH91"/>
      <c r="ADI91"/>
      <c r="ADJ91"/>
      <c r="ADK91"/>
      <c r="ADL91"/>
      <c r="ADM91"/>
      <c r="ADN91"/>
      <c r="ADO91"/>
      <c r="ADP91"/>
      <c r="ADQ91"/>
      <c r="ADR91"/>
      <c r="ADS91"/>
      <c r="ADT91"/>
      <c r="ADU91"/>
      <c r="ADV91"/>
      <c r="ADW91"/>
      <c r="ADX91"/>
      <c r="ADY91"/>
      <c r="ADZ91"/>
      <c r="AEA91"/>
      <c r="AEB91"/>
      <c r="AEC91"/>
      <c r="AED91"/>
      <c r="AEE91"/>
      <c r="AEF91"/>
      <c r="AEG91"/>
      <c r="AEH91"/>
      <c r="AEI91"/>
      <c r="AEJ91"/>
      <c r="AEK91"/>
      <c r="AEL91"/>
      <c r="AEM91"/>
      <c r="AEN91"/>
      <c r="AEO91"/>
      <c r="AEP91"/>
      <c r="AEQ91"/>
      <c r="AER91"/>
      <c r="AES91"/>
      <c r="AET91"/>
      <c r="AEU91"/>
      <c r="AEV91"/>
      <c r="AEW91"/>
      <c r="AEX91"/>
      <c r="AEY91"/>
      <c r="AEZ91"/>
      <c r="AFA91"/>
      <c r="AFB91"/>
      <c r="AFC91"/>
      <c r="AFD91"/>
      <c r="AFE91"/>
      <c r="AFF91"/>
      <c r="AFG91"/>
      <c r="AFH91"/>
      <c r="AFI91"/>
      <c r="AFJ91"/>
      <c r="AFK91"/>
      <c r="AFL91"/>
      <c r="AFM91"/>
      <c r="AFN91"/>
      <c r="AFO91"/>
      <c r="AFP91"/>
      <c r="AFQ91"/>
      <c r="AFR91"/>
      <c r="AFS91"/>
      <c r="AFT91"/>
      <c r="AFU91"/>
      <c r="AFV91"/>
      <c r="AFW91"/>
      <c r="AFX91"/>
      <c r="AFY91"/>
      <c r="AFZ91"/>
      <c r="AGA91"/>
      <c r="AGB91"/>
      <c r="AGC91"/>
      <c r="AGD91"/>
      <c r="AGE91"/>
      <c r="AGF91"/>
      <c r="AGG91"/>
      <c r="AGH91"/>
      <c r="AGI91"/>
      <c r="AGJ91"/>
      <c r="AGK91"/>
      <c r="AGL91"/>
      <c r="AGM91"/>
      <c r="AGN91"/>
      <c r="AGO91"/>
      <c r="AGP91"/>
      <c r="AGQ91"/>
      <c r="AGR91"/>
      <c r="AGS91"/>
      <c r="AGT91"/>
      <c r="AGU91"/>
      <c r="AGV91"/>
      <c r="AGW91"/>
      <c r="AGX91"/>
      <c r="AGY91"/>
      <c r="AGZ91"/>
      <c r="AHA91"/>
      <c r="AHB91"/>
      <c r="AHC91"/>
      <c r="AHD91"/>
      <c r="AHE91"/>
      <c r="AHF91"/>
      <c r="AHG91"/>
      <c r="AHH91"/>
      <c r="AHI91"/>
      <c r="AHJ91"/>
      <c r="AHK91"/>
      <c r="AHL91"/>
      <c r="AHM91"/>
      <c r="AHN91"/>
      <c r="AHO91"/>
      <c r="AHP91"/>
      <c r="AHQ91"/>
      <c r="AHR91"/>
      <c r="AHS91"/>
      <c r="AHT91"/>
      <c r="AHU91"/>
      <c r="AHV91"/>
      <c r="AHW91"/>
      <c r="AHX91"/>
      <c r="AHY91"/>
      <c r="AHZ91"/>
      <c r="AIA91"/>
      <c r="AIB91"/>
      <c r="AIC91"/>
      <c r="AID91"/>
      <c r="AIE91"/>
      <c r="AIF91"/>
      <c r="AIG91"/>
      <c r="AIH91"/>
      <c r="AII91"/>
      <c r="AIJ91"/>
      <c r="AIK91"/>
      <c r="AIL91"/>
      <c r="AIM91"/>
      <c r="AIN91"/>
      <c r="AIO91"/>
      <c r="AIP91"/>
      <c r="AIQ91"/>
      <c r="AIR91"/>
      <c r="AIS91"/>
      <c r="AIT91"/>
      <c r="AIU91"/>
      <c r="AIV91"/>
      <c r="AIW91"/>
      <c r="AIX91"/>
      <c r="AIY91"/>
      <c r="AIZ91"/>
      <c r="AJA91"/>
      <c r="AJB91"/>
      <c r="AJC91"/>
      <c r="AJD91"/>
      <c r="AJE91"/>
      <c r="AJF91"/>
      <c r="AJG91"/>
      <c r="AJH91"/>
      <c r="AJI91"/>
      <c r="AJJ91"/>
      <c r="AJK91"/>
      <c r="AJL91"/>
      <c r="AJM91"/>
      <c r="AJN91"/>
      <c r="AJO91"/>
      <c r="AJP91"/>
      <c r="AJQ91"/>
      <c r="AJR91"/>
      <c r="AJS91"/>
      <c r="AJT91"/>
      <c r="AJU91"/>
      <c r="AJV91"/>
      <c r="AJW91"/>
      <c r="AJX91"/>
      <c r="AJY91"/>
      <c r="AJZ91"/>
      <c r="AKA91"/>
      <c r="AKB91"/>
      <c r="AKC91"/>
      <c r="AKD91"/>
      <c r="AKE91"/>
      <c r="AKF91"/>
      <c r="AKG91"/>
      <c r="AKH91"/>
      <c r="AKI91"/>
      <c r="AKJ91"/>
      <c r="AKK91"/>
      <c r="AKL91"/>
      <c r="AKM91"/>
      <c r="AKN91"/>
      <c r="AKO91"/>
      <c r="AKP91"/>
      <c r="AKQ91"/>
      <c r="AKR91"/>
      <c r="AKS91"/>
      <c r="AKT91"/>
      <c r="AKU91"/>
      <c r="AKV91"/>
      <c r="AKW91"/>
      <c r="AKX91"/>
      <c r="AKY91"/>
      <c r="AKZ91"/>
      <c r="ALA91"/>
      <c r="ALB91"/>
      <c r="ALC91"/>
      <c r="ALD91"/>
      <c r="ALE91"/>
      <c r="ALF91"/>
      <c r="ALG91"/>
      <c r="ALH91"/>
      <c r="ALI91"/>
      <c r="ALJ91"/>
      <c r="ALK91"/>
      <c r="ALL91"/>
      <c r="ALM91"/>
      <c r="ALN91"/>
      <c r="ALO91"/>
      <c r="ALP91"/>
      <c r="ALQ91"/>
      <c r="ALR91"/>
      <c r="ALS91"/>
      <c r="ALT91"/>
      <c r="ALU91"/>
      <c r="ALV91"/>
      <c r="ALW91"/>
      <c r="ALX91"/>
      <c r="ALY91"/>
      <c r="ALZ91"/>
      <c r="AMA91"/>
      <c r="AMB91"/>
      <c r="AMC91"/>
      <c r="AMD91"/>
      <c r="AME91"/>
      <c r="AMF91"/>
      <c r="AMG91"/>
      <c r="AMH91"/>
      <c r="AMI91"/>
      <c r="AMJ91"/>
      <c r="AMK91"/>
    </row>
    <row r="92" spans="1:1025" x14ac:dyDescent="0.25">
      <c r="A92" s="151"/>
      <c r="B92" s="232"/>
      <c r="C92" s="51"/>
      <c r="D92" s="40" t="s">
        <v>102</v>
      </c>
      <c r="E92" s="51"/>
      <c r="F92" s="40" t="s">
        <v>103</v>
      </c>
      <c r="G92" s="39"/>
      <c r="H92" s="39"/>
      <c r="I92" s="39"/>
      <c r="J92" s="39"/>
      <c r="K92" s="79"/>
      <c r="L92" s="85">
        <f>IF(C92&lt;&gt;"",1,0)</f>
        <v>0</v>
      </c>
      <c r="M92" s="85">
        <f>IF(E92&lt;&gt;"",1,0)</f>
        <v>0</v>
      </c>
      <c r="P92" s="79"/>
      <c r="Q92" s="83"/>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c r="OL92"/>
      <c r="OM92"/>
      <c r="ON92"/>
      <c r="OO92"/>
      <c r="OP92"/>
      <c r="OQ92"/>
      <c r="OR92"/>
      <c r="OS92"/>
      <c r="OT92"/>
      <c r="OU92"/>
      <c r="OV92"/>
      <c r="OW92"/>
      <c r="OX92"/>
      <c r="OY92"/>
      <c r="OZ92"/>
      <c r="PA92"/>
      <c r="PB92"/>
      <c r="PC92"/>
      <c r="PD92"/>
      <c r="PE92"/>
      <c r="PF92"/>
      <c r="PG92"/>
      <c r="PH92"/>
      <c r="PI92"/>
      <c r="PJ92"/>
      <c r="PK92"/>
      <c r="PL92"/>
      <c r="PM92"/>
      <c r="PN92"/>
      <c r="PO92"/>
      <c r="PP92"/>
      <c r="PQ92"/>
      <c r="PR92"/>
      <c r="PS92"/>
      <c r="PT92"/>
      <c r="PU92"/>
      <c r="PV92"/>
      <c r="PW92"/>
      <c r="PX92"/>
      <c r="PY92"/>
      <c r="PZ92"/>
      <c r="QA92"/>
      <c r="QB92"/>
      <c r="QC92"/>
      <c r="QD92"/>
      <c r="QE92"/>
      <c r="QF92"/>
      <c r="QG92"/>
      <c r="QH92"/>
      <c r="QI92"/>
      <c r="QJ92"/>
      <c r="QK92"/>
      <c r="QL92"/>
      <c r="QM92"/>
      <c r="QN92"/>
      <c r="QO92"/>
      <c r="QP92"/>
      <c r="QQ92"/>
      <c r="QR92"/>
      <c r="QS92"/>
      <c r="QT92"/>
      <c r="QU92"/>
      <c r="QV92"/>
      <c r="QW92"/>
      <c r="QX92"/>
      <c r="QY92"/>
      <c r="QZ92"/>
      <c r="RA92"/>
      <c r="RB92"/>
      <c r="RC92"/>
      <c r="RD92"/>
      <c r="RE92"/>
      <c r="RF92"/>
      <c r="RG92"/>
      <c r="RH92"/>
      <c r="RI92"/>
      <c r="RJ92"/>
      <c r="RK92"/>
      <c r="RL92"/>
      <c r="RM92"/>
      <c r="RN92"/>
      <c r="RO92"/>
      <c r="RP92"/>
      <c r="RQ92"/>
      <c r="RR92"/>
      <c r="RS92"/>
      <c r="RT92"/>
      <c r="RU92"/>
      <c r="RV92"/>
      <c r="RW92"/>
      <c r="RX92"/>
      <c r="RY92"/>
      <c r="RZ92"/>
      <c r="SA92"/>
      <c r="SB92"/>
      <c r="SC92"/>
      <c r="SD92"/>
      <c r="SE92"/>
      <c r="SF92"/>
      <c r="SG92"/>
      <c r="SH92"/>
      <c r="SI92"/>
      <c r="SJ92"/>
      <c r="SK92"/>
      <c r="SL92"/>
      <c r="SM92"/>
      <c r="SN92"/>
      <c r="SO92"/>
      <c r="SP92"/>
      <c r="SQ92"/>
      <c r="SR92"/>
      <c r="SS92"/>
      <c r="ST92"/>
      <c r="SU92"/>
      <c r="SV92"/>
      <c r="SW92"/>
      <c r="SX92"/>
      <c r="SY92"/>
      <c r="SZ92"/>
      <c r="TA92"/>
      <c r="TB92"/>
      <c r="TC92"/>
      <c r="TD92"/>
      <c r="TE92"/>
      <c r="TF92"/>
      <c r="TG92"/>
      <c r="TH92"/>
      <c r="TI92"/>
      <c r="TJ92"/>
      <c r="TK92"/>
      <c r="TL92"/>
      <c r="TM92"/>
      <c r="TN92"/>
      <c r="TO92"/>
      <c r="TP92"/>
      <c r="TQ92"/>
      <c r="TR92"/>
      <c r="TS92"/>
      <c r="TT92"/>
      <c r="TU92"/>
      <c r="TV92"/>
      <c r="TW92"/>
      <c r="TX92"/>
      <c r="TY92"/>
      <c r="TZ92"/>
      <c r="UA92"/>
      <c r="UB92"/>
      <c r="UC92"/>
      <c r="UD92"/>
      <c r="UE92"/>
      <c r="UF92"/>
      <c r="UG92"/>
      <c r="UH92"/>
      <c r="UI92"/>
      <c r="UJ92"/>
      <c r="UK92"/>
      <c r="UL92"/>
      <c r="UM92"/>
      <c r="UN92"/>
      <c r="UO92"/>
      <c r="UP92"/>
      <c r="UQ92"/>
      <c r="UR92"/>
      <c r="US92"/>
      <c r="UT92"/>
      <c r="UU92"/>
      <c r="UV92"/>
      <c r="UW92"/>
      <c r="UX92"/>
      <c r="UY92"/>
      <c r="UZ92"/>
      <c r="VA92"/>
      <c r="VB92"/>
      <c r="VC92"/>
      <c r="VD92"/>
      <c r="VE92"/>
      <c r="VF92"/>
      <c r="VG92"/>
      <c r="VH92"/>
      <c r="VI92"/>
      <c r="VJ92"/>
      <c r="VK92"/>
      <c r="VL92"/>
      <c r="VM92"/>
      <c r="VN92"/>
      <c r="VO92"/>
      <c r="VP92"/>
      <c r="VQ92"/>
      <c r="VR92"/>
      <c r="VS92"/>
      <c r="VT92"/>
      <c r="VU92"/>
      <c r="VV92"/>
      <c r="VW92"/>
      <c r="VX92"/>
      <c r="VY92"/>
      <c r="VZ92"/>
      <c r="WA92"/>
      <c r="WB92"/>
      <c r="WC92"/>
      <c r="WD92"/>
      <c r="WE92"/>
      <c r="WF92"/>
      <c r="WG92"/>
      <c r="WH92"/>
      <c r="WI92"/>
      <c r="WJ92"/>
      <c r="WK92"/>
      <c r="WL92"/>
      <c r="WM92"/>
      <c r="WN92"/>
      <c r="WO92"/>
      <c r="WP92"/>
      <c r="WQ92"/>
      <c r="WR92"/>
      <c r="WS92"/>
      <c r="WT92"/>
      <c r="WU92"/>
      <c r="WV92"/>
      <c r="WW92"/>
      <c r="WX92"/>
      <c r="WY92"/>
      <c r="WZ92"/>
      <c r="XA92"/>
      <c r="XB92"/>
      <c r="XC92"/>
      <c r="XD92"/>
      <c r="XE92"/>
      <c r="XF92"/>
      <c r="XG92"/>
      <c r="XH92"/>
      <c r="XI92"/>
      <c r="XJ92"/>
      <c r="XK92"/>
      <c r="XL92"/>
      <c r="XM92"/>
      <c r="XN92"/>
      <c r="XO92"/>
      <c r="XP92"/>
      <c r="XQ92"/>
      <c r="XR92"/>
      <c r="XS92"/>
      <c r="XT92"/>
      <c r="XU92"/>
      <c r="XV92"/>
      <c r="XW92"/>
      <c r="XX92"/>
      <c r="XY92"/>
      <c r="XZ92"/>
      <c r="YA92"/>
      <c r="YB92"/>
      <c r="YC92"/>
      <c r="YD92"/>
      <c r="YE92"/>
      <c r="YF92"/>
      <c r="YG92"/>
      <c r="YH92"/>
      <c r="YI92"/>
      <c r="YJ92"/>
      <c r="YK92"/>
      <c r="YL92"/>
      <c r="YM92"/>
      <c r="YN92"/>
      <c r="YO92"/>
      <c r="YP92"/>
      <c r="YQ92"/>
      <c r="YR92"/>
      <c r="YS92"/>
      <c r="YT92"/>
      <c r="YU92"/>
      <c r="YV92"/>
      <c r="YW92"/>
      <c r="YX92"/>
      <c r="YY92"/>
      <c r="YZ92"/>
      <c r="ZA92"/>
      <c r="ZB92"/>
      <c r="ZC92"/>
      <c r="ZD92"/>
      <c r="ZE92"/>
      <c r="ZF92"/>
      <c r="ZG92"/>
      <c r="ZH92"/>
      <c r="ZI92"/>
      <c r="ZJ92"/>
      <c r="ZK92"/>
      <c r="ZL92"/>
      <c r="ZM92"/>
      <c r="ZN92"/>
      <c r="ZO92"/>
      <c r="ZP92"/>
      <c r="ZQ92"/>
      <c r="ZR92"/>
      <c r="ZS92"/>
      <c r="ZT92"/>
      <c r="ZU92"/>
      <c r="ZV92"/>
      <c r="ZW92"/>
      <c r="ZX92"/>
      <c r="ZY92"/>
      <c r="ZZ92"/>
      <c r="AAA92"/>
      <c r="AAB92"/>
      <c r="AAC92"/>
      <c r="AAD92"/>
      <c r="AAE92"/>
      <c r="AAF92"/>
      <c r="AAG92"/>
      <c r="AAH92"/>
      <c r="AAI92"/>
      <c r="AAJ92"/>
      <c r="AAK92"/>
      <c r="AAL92"/>
      <c r="AAM92"/>
      <c r="AAN92"/>
      <c r="AAO92"/>
      <c r="AAP92"/>
      <c r="AAQ92"/>
      <c r="AAR92"/>
      <c r="AAS92"/>
      <c r="AAT92"/>
      <c r="AAU92"/>
      <c r="AAV92"/>
      <c r="AAW92"/>
      <c r="AAX92"/>
      <c r="AAY92"/>
      <c r="AAZ92"/>
      <c r="ABA92"/>
      <c r="ABB92"/>
      <c r="ABC92"/>
      <c r="ABD92"/>
      <c r="ABE92"/>
      <c r="ABF92"/>
      <c r="ABG92"/>
      <c r="ABH92"/>
      <c r="ABI92"/>
      <c r="ABJ92"/>
      <c r="ABK92"/>
      <c r="ABL92"/>
      <c r="ABM92"/>
      <c r="ABN92"/>
      <c r="ABO92"/>
      <c r="ABP92"/>
      <c r="ABQ92"/>
      <c r="ABR92"/>
      <c r="ABS92"/>
      <c r="ABT92"/>
      <c r="ABU92"/>
      <c r="ABV92"/>
      <c r="ABW92"/>
      <c r="ABX92"/>
      <c r="ABY92"/>
      <c r="ABZ92"/>
      <c r="ACA92"/>
      <c r="ACB92"/>
      <c r="ACC92"/>
      <c r="ACD92"/>
      <c r="ACE92"/>
      <c r="ACF92"/>
      <c r="ACG92"/>
      <c r="ACH92"/>
      <c r="ACI92"/>
      <c r="ACJ92"/>
      <c r="ACK92"/>
      <c r="ACL92"/>
      <c r="ACM92"/>
      <c r="ACN92"/>
      <c r="ACO92"/>
      <c r="ACP92"/>
      <c r="ACQ92"/>
      <c r="ACR92"/>
      <c r="ACS92"/>
      <c r="ACT92"/>
      <c r="ACU92"/>
      <c r="ACV92"/>
      <c r="ACW92"/>
      <c r="ACX92"/>
      <c r="ACY92"/>
      <c r="ACZ92"/>
      <c r="ADA92"/>
      <c r="ADB92"/>
      <c r="ADC92"/>
      <c r="ADD92"/>
      <c r="ADE92"/>
      <c r="ADF92"/>
      <c r="ADG92"/>
      <c r="ADH92"/>
      <c r="ADI92"/>
      <c r="ADJ92"/>
      <c r="ADK92"/>
      <c r="ADL92"/>
      <c r="ADM92"/>
      <c r="ADN92"/>
      <c r="ADO92"/>
      <c r="ADP92"/>
      <c r="ADQ92"/>
      <c r="ADR92"/>
      <c r="ADS92"/>
      <c r="ADT92"/>
      <c r="ADU92"/>
      <c r="ADV92"/>
      <c r="ADW92"/>
      <c r="ADX92"/>
      <c r="ADY92"/>
      <c r="ADZ92"/>
      <c r="AEA92"/>
      <c r="AEB92"/>
      <c r="AEC92"/>
      <c r="AED92"/>
      <c r="AEE92"/>
      <c r="AEF92"/>
      <c r="AEG92"/>
      <c r="AEH92"/>
      <c r="AEI92"/>
      <c r="AEJ92"/>
      <c r="AEK92"/>
      <c r="AEL92"/>
      <c r="AEM92"/>
      <c r="AEN92"/>
      <c r="AEO92"/>
      <c r="AEP92"/>
      <c r="AEQ92"/>
      <c r="AER92"/>
      <c r="AES92"/>
      <c r="AET92"/>
      <c r="AEU92"/>
      <c r="AEV92"/>
      <c r="AEW92"/>
      <c r="AEX92"/>
      <c r="AEY92"/>
      <c r="AEZ92"/>
      <c r="AFA92"/>
      <c r="AFB92"/>
      <c r="AFC92"/>
      <c r="AFD92"/>
      <c r="AFE92"/>
      <c r="AFF92"/>
      <c r="AFG92"/>
      <c r="AFH92"/>
      <c r="AFI92"/>
      <c r="AFJ92"/>
      <c r="AFK92"/>
      <c r="AFL92"/>
      <c r="AFM92"/>
      <c r="AFN92"/>
      <c r="AFO92"/>
      <c r="AFP92"/>
      <c r="AFQ92"/>
      <c r="AFR92"/>
      <c r="AFS92"/>
      <c r="AFT92"/>
      <c r="AFU92"/>
      <c r="AFV92"/>
      <c r="AFW92"/>
      <c r="AFX92"/>
      <c r="AFY92"/>
      <c r="AFZ92"/>
      <c r="AGA92"/>
      <c r="AGB92"/>
      <c r="AGC92"/>
      <c r="AGD92"/>
      <c r="AGE92"/>
      <c r="AGF92"/>
      <c r="AGG92"/>
      <c r="AGH92"/>
      <c r="AGI92"/>
      <c r="AGJ92"/>
      <c r="AGK92"/>
      <c r="AGL92"/>
      <c r="AGM92"/>
      <c r="AGN92"/>
      <c r="AGO92"/>
      <c r="AGP92"/>
      <c r="AGQ92"/>
      <c r="AGR92"/>
      <c r="AGS92"/>
      <c r="AGT92"/>
      <c r="AGU92"/>
      <c r="AGV92"/>
      <c r="AGW92"/>
      <c r="AGX92"/>
      <c r="AGY92"/>
      <c r="AGZ92"/>
      <c r="AHA92"/>
      <c r="AHB92"/>
      <c r="AHC92"/>
      <c r="AHD92"/>
      <c r="AHE92"/>
      <c r="AHF92"/>
      <c r="AHG92"/>
      <c r="AHH92"/>
      <c r="AHI92"/>
      <c r="AHJ92"/>
      <c r="AHK92"/>
      <c r="AHL92"/>
      <c r="AHM92"/>
      <c r="AHN92"/>
      <c r="AHO92"/>
      <c r="AHP92"/>
      <c r="AHQ92"/>
      <c r="AHR92"/>
      <c r="AHS92"/>
      <c r="AHT92"/>
      <c r="AHU92"/>
      <c r="AHV92"/>
      <c r="AHW92"/>
      <c r="AHX92"/>
      <c r="AHY92"/>
      <c r="AHZ92"/>
      <c r="AIA92"/>
      <c r="AIB92"/>
      <c r="AIC92"/>
      <c r="AID92"/>
      <c r="AIE92"/>
      <c r="AIF92"/>
      <c r="AIG92"/>
      <c r="AIH92"/>
      <c r="AII92"/>
      <c r="AIJ92"/>
      <c r="AIK92"/>
      <c r="AIL92"/>
      <c r="AIM92"/>
      <c r="AIN92"/>
      <c r="AIO92"/>
      <c r="AIP92"/>
      <c r="AIQ92"/>
      <c r="AIR92"/>
      <c r="AIS92"/>
      <c r="AIT92"/>
      <c r="AIU92"/>
      <c r="AIV92"/>
      <c r="AIW92"/>
      <c r="AIX92"/>
      <c r="AIY92"/>
      <c r="AIZ92"/>
      <c r="AJA92"/>
      <c r="AJB92"/>
      <c r="AJC92"/>
      <c r="AJD92"/>
      <c r="AJE92"/>
      <c r="AJF92"/>
      <c r="AJG92"/>
      <c r="AJH92"/>
      <c r="AJI92"/>
      <c r="AJJ92"/>
      <c r="AJK92"/>
      <c r="AJL92"/>
      <c r="AJM92"/>
      <c r="AJN92"/>
      <c r="AJO92"/>
      <c r="AJP92"/>
      <c r="AJQ92"/>
      <c r="AJR92"/>
      <c r="AJS92"/>
      <c r="AJT92"/>
      <c r="AJU92"/>
      <c r="AJV92"/>
      <c r="AJW92"/>
      <c r="AJX92"/>
      <c r="AJY92"/>
      <c r="AJZ92"/>
      <c r="AKA92"/>
      <c r="AKB92"/>
      <c r="AKC92"/>
      <c r="AKD92"/>
      <c r="AKE92"/>
      <c r="AKF92"/>
      <c r="AKG92"/>
      <c r="AKH92"/>
      <c r="AKI92"/>
      <c r="AKJ92"/>
      <c r="AKK92"/>
      <c r="AKL92"/>
      <c r="AKM92"/>
      <c r="AKN92"/>
      <c r="AKO92"/>
      <c r="AKP92"/>
      <c r="AKQ92"/>
      <c r="AKR92"/>
      <c r="AKS92"/>
      <c r="AKT92"/>
      <c r="AKU92"/>
      <c r="AKV92"/>
      <c r="AKW92"/>
      <c r="AKX92"/>
      <c r="AKY92"/>
      <c r="AKZ92"/>
      <c r="ALA92"/>
      <c r="ALB92"/>
      <c r="ALC92"/>
      <c r="ALD92"/>
      <c r="ALE92"/>
      <c r="ALF92"/>
      <c r="ALG92"/>
      <c r="ALH92"/>
      <c r="ALI92"/>
      <c r="ALJ92"/>
      <c r="ALK92"/>
      <c r="ALL92"/>
      <c r="ALM92"/>
      <c r="ALN92"/>
      <c r="ALO92"/>
      <c r="ALP92"/>
      <c r="ALQ92"/>
      <c r="ALR92"/>
      <c r="ALS92"/>
      <c r="ALT92"/>
      <c r="ALU92"/>
      <c r="ALV92"/>
      <c r="ALW92"/>
      <c r="ALX92"/>
      <c r="ALY92"/>
      <c r="ALZ92"/>
      <c r="AMA92"/>
      <c r="AMB92"/>
      <c r="AMC92"/>
      <c r="AMD92"/>
      <c r="AME92"/>
      <c r="AMF92"/>
      <c r="AMG92"/>
      <c r="AMH92"/>
      <c r="AMI92"/>
      <c r="AMJ92"/>
      <c r="AMK92"/>
    </row>
    <row r="93" spans="1:1025" ht="15" customHeight="1" x14ac:dyDescent="0.25">
      <c r="A93" s="151"/>
      <c r="B93" s="232"/>
      <c r="C93" s="197" t="s">
        <v>260</v>
      </c>
      <c r="D93" s="197"/>
      <c r="E93" s="197"/>
      <c r="F93" s="197"/>
      <c r="G93" s="197"/>
      <c r="H93" s="197"/>
      <c r="I93" s="197"/>
      <c r="J93" s="197"/>
      <c r="K93" s="79"/>
      <c r="P93" s="79"/>
      <c r="Q93" s="8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c r="TC93"/>
      <c r="TD93"/>
      <c r="TE93"/>
      <c r="TF93"/>
      <c r="TG93"/>
      <c r="TH93"/>
      <c r="TI93"/>
      <c r="TJ93"/>
      <c r="TK93"/>
      <c r="TL93"/>
      <c r="TM93"/>
      <c r="TN93"/>
      <c r="TO93"/>
      <c r="TP93"/>
      <c r="TQ93"/>
      <c r="TR93"/>
      <c r="TS93"/>
      <c r="TT93"/>
      <c r="TU93"/>
      <c r="TV93"/>
      <c r="TW93"/>
      <c r="TX93"/>
      <c r="TY93"/>
      <c r="TZ93"/>
      <c r="UA93"/>
      <c r="UB93"/>
      <c r="UC93"/>
      <c r="UD93"/>
      <c r="UE93"/>
      <c r="UF93"/>
      <c r="UG93"/>
      <c r="UH93"/>
      <c r="UI93"/>
      <c r="UJ93"/>
      <c r="UK93"/>
      <c r="UL93"/>
      <c r="UM93"/>
      <c r="UN93"/>
      <c r="UO93"/>
      <c r="UP93"/>
      <c r="UQ93"/>
      <c r="UR93"/>
      <c r="US93"/>
      <c r="UT93"/>
      <c r="UU93"/>
      <c r="UV93"/>
      <c r="UW93"/>
      <c r="UX93"/>
      <c r="UY93"/>
      <c r="UZ93"/>
      <c r="VA93"/>
      <c r="VB93"/>
      <c r="VC93"/>
      <c r="VD93"/>
      <c r="VE93"/>
      <c r="VF93"/>
      <c r="VG93"/>
      <c r="VH93"/>
      <c r="VI93"/>
      <c r="VJ93"/>
      <c r="VK93"/>
      <c r="VL93"/>
      <c r="VM93"/>
      <c r="VN93"/>
      <c r="VO93"/>
      <c r="VP93"/>
      <c r="VQ93"/>
      <c r="VR93"/>
      <c r="VS93"/>
      <c r="VT93"/>
      <c r="VU93"/>
      <c r="VV93"/>
      <c r="VW93"/>
      <c r="VX93"/>
      <c r="VY93"/>
      <c r="VZ93"/>
      <c r="WA93"/>
      <c r="WB93"/>
      <c r="WC93"/>
      <c r="WD93"/>
      <c r="WE93"/>
      <c r="WF93"/>
      <c r="WG93"/>
      <c r="WH93"/>
      <c r="WI93"/>
      <c r="WJ93"/>
      <c r="WK93"/>
      <c r="WL93"/>
      <c r="WM93"/>
      <c r="WN93"/>
      <c r="WO93"/>
      <c r="WP93"/>
      <c r="WQ93"/>
      <c r="WR93"/>
      <c r="WS93"/>
      <c r="WT93"/>
      <c r="WU93"/>
      <c r="WV93"/>
      <c r="WW93"/>
      <c r="WX93"/>
      <c r="WY93"/>
      <c r="WZ93"/>
      <c r="XA93"/>
      <c r="XB93"/>
      <c r="XC93"/>
      <c r="XD93"/>
      <c r="XE93"/>
      <c r="XF93"/>
      <c r="XG93"/>
      <c r="XH93"/>
      <c r="XI93"/>
      <c r="XJ93"/>
      <c r="XK93"/>
      <c r="XL93"/>
      <c r="XM93"/>
      <c r="XN93"/>
      <c r="XO93"/>
      <c r="XP93"/>
      <c r="XQ93"/>
      <c r="XR93"/>
      <c r="XS93"/>
      <c r="XT93"/>
      <c r="XU93"/>
      <c r="XV93"/>
      <c r="XW93"/>
      <c r="XX93"/>
      <c r="XY93"/>
      <c r="XZ93"/>
      <c r="YA93"/>
      <c r="YB93"/>
      <c r="YC93"/>
      <c r="YD93"/>
      <c r="YE93"/>
      <c r="YF93"/>
      <c r="YG93"/>
      <c r="YH93"/>
      <c r="YI93"/>
      <c r="YJ93"/>
      <c r="YK93"/>
      <c r="YL93"/>
      <c r="YM93"/>
      <c r="YN93"/>
      <c r="YO93"/>
      <c r="YP93"/>
      <c r="YQ93"/>
      <c r="YR93"/>
      <c r="YS93"/>
      <c r="YT93"/>
      <c r="YU93"/>
      <c r="YV93"/>
      <c r="YW93"/>
      <c r="YX93"/>
      <c r="YY93"/>
      <c r="YZ93"/>
      <c r="ZA93"/>
      <c r="ZB93"/>
      <c r="ZC93"/>
      <c r="ZD93"/>
      <c r="ZE93"/>
      <c r="ZF93"/>
      <c r="ZG93"/>
      <c r="ZH93"/>
      <c r="ZI93"/>
      <c r="ZJ93"/>
      <c r="ZK93"/>
      <c r="ZL93"/>
      <c r="ZM93"/>
      <c r="ZN93"/>
      <c r="ZO93"/>
      <c r="ZP93"/>
      <c r="ZQ93"/>
      <c r="ZR93"/>
      <c r="ZS93"/>
      <c r="ZT93"/>
      <c r="ZU93"/>
      <c r="ZV93"/>
      <c r="ZW93"/>
      <c r="ZX93"/>
      <c r="ZY93"/>
      <c r="ZZ93"/>
      <c r="AAA93"/>
      <c r="AAB93"/>
      <c r="AAC93"/>
      <c r="AAD93"/>
      <c r="AAE93"/>
      <c r="AAF93"/>
      <c r="AAG93"/>
      <c r="AAH93"/>
      <c r="AAI93"/>
      <c r="AAJ93"/>
      <c r="AAK93"/>
      <c r="AAL93"/>
      <c r="AAM93"/>
      <c r="AAN93"/>
      <c r="AAO93"/>
      <c r="AAP93"/>
      <c r="AAQ93"/>
      <c r="AAR93"/>
      <c r="AAS93"/>
      <c r="AAT93"/>
      <c r="AAU93"/>
      <c r="AAV93"/>
      <c r="AAW93"/>
      <c r="AAX93"/>
      <c r="AAY93"/>
      <c r="AAZ93"/>
      <c r="ABA93"/>
      <c r="ABB93"/>
      <c r="ABC93"/>
      <c r="ABD93"/>
      <c r="ABE93"/>
      <c r="ABF93"/>
      <c r="ABG93"/>
      <c r="ABH93"/>
      <c r="ABI93"/>
      <c r="ABJ93"/>
      <c r="ABK93"/>
      <c r="ABL93"/>
      <c r="ABM93"/>
      <c r="ABN93"/>
      <c r="ABO93"/>
      <c r="ABP93"/>
      <c r="ABQ93"/>
      <c r="ABR93"/>
      <c r="ABS93"/>
      <c r="ABT93"/>
      <c r="ABU93"/>
      <c r="ABV93"/>
      <c r="ABW93"/>
      <c r="ABX93"/>
      <c r="ABY93"/>
      <c r="ABZ93"/>
      <c r="ACA93"/>
      <c r="ACB93"/>
      <c r="ACC93"/>
      <c r="ACD93"/>
      <c r="ACE93"/>
      <c r="ACF93"/>
      <c r="ACG93"/>
      <c r="ACH93"/>
      <c r="ACI93"/>
      <c r="ACJ93"/>
      <c r="ACK93"/>
      <c r="ACL93"/>
      <c r="ACM93"/>
      <c r="ACN93"/>
      <c r="ACO93"/>
      <c r="ACP93"/>
      <c r="ACQ93"/>
      <c r="ACR93"/>
      <c r="ACS93"/>
      <c r="ACT93"/>
      <c r="ACU93"/>
      <c r="ACV93"/>
      <c r="ACW93"/>
      <c r="ACX93"/>
      <c r="ACY93"/>
      <c r="ACZ93"/>
      <c r="ADA93"/>
      <c r="ADB93"/>
      <c r="ADC93"/>
      <c r="ADD93"/>
      <c r="ADE93"/>
      <c r="ADF93"/>
      <c r="ADG93"/>
      <c r="ADH93"/>
      <c r="ADI93"/>
      <c r="ADJ93"/>
      <c r="ADK93"/>
      <c r="ADL93"/>
      <c r="ADM93"/>
      <c r="ADN93"/>
      <c r="ADO93"/>
      <c r="ADP93"/>
      <c r="ADQ93"/>
      <c r="ADR93"/>
      <c r="ADS93"/>
      <c r="ADT93"/>
      <c r="ADU93"/>
      <c r="ADV93"/>
      <c r="ADW93"/>
      <c r="ADX93"/>
      <c r="ADY93"/>
      <c r="ADZ93"/>
      <c r="AEA93"/>
      <c r="AEB93"/>
      <c r="AEC93"/>
      <c r="AED93"/>
      <c r="AEE93"/>
      <c r="AEF93"/>
      <c r="AEG93"/>
      <c r="AEH93"/>
      <c r="AEI93"/>
      <c r="AEJ93"/>
      <c r="AEK93"/>
      <c r="AEL93"/>
      <c r="AEM93"/>
      <c r="AEN93"/>
      <c r="AEO93"/>
      <c r="AEP93"/>
      <c r="AEQ93"/>
      <c r="AER93"/>
      <c r="AES93"/>
      <c r="AET93"/>
      <c r="AEU93"/>
      <c r="AEV93"/>
      <c r="AEW93"/>
      <c r="AEX93"/>
      <c r="AEY93"/>
      <c r="AEZ93"/>
      <c r="AFA93"/>
      <c r="AFB93"/>
      <c r="AFC93"/>
      <c r="AFD93"/>
      <c r="AFE93"/>
      <c r="AFF93"/>
      <c r="AFG93"/>
      <c r="AFH93"/>
      <c r="AFI93"/>
      <c r="AFJ93"/>
      <c r="AFK93"/>
      <c r="AFL93"/>
      <c r="AFM93"/>
      <c r="AFN93"/>
      <c r="AFO93"/>
      <c r="AFP93"/>
      <c r="AFQ93"/>
      <c r="AFR93"/>
      <c r="AFS93"/>
      <c r="AFT93"/>
      <c r="AFU93"/>
      <c r="AFV93"/>
      <c r="AFW93"/>
      <c r="AFX93"/>
      <c r="AFY93"/>
      <c r="AFZ93"/>
      <c r="AGA93"/>
      <c r="AGB93"/>
      <c r="AGC93"/>
      <c r="AGD93"/>
      <c r="AGE93"/>
      <c r="AGF93"/>
      <c r="AGG93"/>
      <c r="AGH93"/>
      <c r="AGI93"/>
      <c r="AGJ93"/>
      <c r="AGK93"/>
      <c r="AGL93"/>
      <c r="AGM93"/>
      <c r="AGN93"/>
      <c r="AGO93"/>
      <c r="AGP93"/>
      <c r="AGQ93"/>
      <c r="AGR93"/>
      <c r="AGS93"/>
      <c r="AGT93"/>
      <c r="AGU93"/>
      <c r="AGV93"/>
      <c r="AGW93"/>
      <c r="AGX93"/>
      <c r="AGY93"/>
      <c r="AGZ93"/>
      <c r="AHA93"/>
      <c r="AHB93"/>
      <c r="AHC93"/>
      <c r="AHD93"/>
      <c r="AHE93"/>
      <c r="AHF93"/>
      <c r="AHG93"/>
      <c r="AHH93"/>
      <c r="AHI93"/>
      <c r="AHJ93"/>
      <c r="AHK93"/>
      <c r="AHL93"/>
      <c r="AHM93"/>
      <c r="AHN93"/>
      <c r="AHO93"/>
      <c r="AHP93"/>
      <c r="AHQ93"/>
      <c r="AHR93"/>
      <c r="AHS93"/>
      <c r="AHT93"/>
      <c r="AHU93"/>
      <c r="AHV93"/>
      <c r="AHW93"/>
      <c r="AHX93"/>
      <c r="AHY93"/>
      <c r="AHZ93"/>
      <c r="AIA93"/>
      <c r="AIB93"/>
      <c r="AIC93"/>
      <c r="AID93"/>
      <c r="AIE93"/>
      <c r="AIF93"/>
      <c r="AIG93"/>
      <c r="AIH93"/>
      <c r="AII93"/>
      <c r="AIJ93"/>
      <c r="AIK93"/>
      <c r="AIL93"/>
      <c r="AIM93"/>
      <c r="AIN93"/>
      <c r="AIO93"/>
      <c r="AIP93"/>
      <c r="AIQ93"/>
      <c r="AIR93"/>
      <c r="AIS93"/>
      <c r="AIT93"/>
      <c r="AIU93"/>
      <c r="AIV93"/>
      <c r="AIW93"/>
      <c r="AIX93"/>
      <c r="AIY93"/>
      <c r="AIZ93"/>
      <c r="AJA93"/>
      <c r="AJB93"/>
      <c r="AJC93"/>
      <c r="AJD93"/>
      <c r="AJE93"/>
      <c r="AJF93"/>
      <c r="AJG93"/>
      <c r="AJH93"/>
      <c r="AJI93"/>
      <c r="AJJ93"/>
      <c r="AJK93"/>
      <c r="AJL93"/>
      <c r="AJM93"/>
      <c r="AJN93"/>
      <c r="AJO93"/>
      <c r="AJP93"/>
      <c r="AJQ93"/>
      <c r="AJR93"/>
      <c r="AJS93"/>
      <c r="AJT93"/>
      <c r="AJU93"/>
      <c r="AJV93"/>
      <c r="AJW93"/>
      <c r="AJX93"/>
      <c r="AJY93"/>
      <c r="AJZ93"/>
      <c r="AKA93"/>
      <c r="AKB93"/>
      <c r="AKC93"/>
      <c r="AKD93"/>
      <c r="AKE93"/>
      <c r="AKF93"/>
      <c r="AKG93"/>
      <c r="AKH93"/>
      <c r="AKI93"/>
      <c r="AKJ93"/>
      <c r="AKK93"/>
      <c r="AKL93"/>
      <c r="AKM93"/>
      <c r="AKN93"/>
      <c r="AKO93"/>
      <c r="AKP93"/>
      <c r="AKQ93"/>
      <c r="AKR93"/>
      <c r="AKS93"/>
      <c r="AKT93"/>
      <c r="AKU93"/>
      <c r="AKV93"/>
      <c r="AKW93"/>
      <c r="AKX93"/>
      <c r="AKY93"/>
      <c r="AKZ93"/>
      <c r="ALA93"/>
      <c r="ALB93"/>
      <c r="ALC93"/>
      <c r="ALD93"/>
      <c r="ALE93"/>
      <c r="ALF93"/>
      <c r="ALG93"/>
      <c r="ALH93"/>
      <c r="ALI93"/>
      <c r="ALJ93"/>
      <c r="ALK93"/>
      <c r="ALL93"/>
      <c r="ALM93"/>
      <c r="ALN93"/>
      <c r="ALO93"/>
      <c r="ALP93"/>
      <c r="ALQ93"/>
      <c r="ALR93"/>
      <c r="ALS93"/>
      <c r="ALT93"/>
      <c r="ALU93"/>
      <c r="ALV93"/>
      <c r="ALW93"/>
      <c r="ALX93"/>
      <c r="ALY93"/>
      <c r="ALZ93"/>
      <c r="AMA93"/>
      <c r="AMB93"/>
      <c r="AMC93"/>
      <c r="AMD93"/>
      <c r="AME93"/>
      <c r="AMF93"/>
      <c r="AMG93"/>
      <c r="AMH93"/>
      <c r="AMI93"/>
      <c r="AMJ93"/>
      <c r="AMK93"/>
    </row>
    <row r="94" spans="1:1025" ht="65.25" customHeight="1" x14ac:dyDescent="0.25">
      <c r="A94" s="151"/>
      <c r="B94" s="232"/>
      <c r="C94" s="34"/>
      <c r="D94" s="41" t="s">
        <v>293</v>
      </c>
      <c r="E94" s="34"/>
      <c r="F94" s="41" t="s">
        <v>256</v>
      </c>
      <c r="G94" s="34"/>
      <c r="H94" s="41" t="s">
        <v>148</v>
      </c>
      <c r="I94" s="34"/>
      <c r="J94" s="42" t="s">
        <v>149</v>
      </c>
      <c r="K94" s="115"/>
      <c r="L94" s="85">
        <f>IF(C94&lt;&gt;"",1,0)</f>
        <v>0</v>
      </c>
      <c r="M94" s="85">
        <f>IF(E94&lt;&gt;"",1,0)</f>
        <v>0</v>
      </c>
      <c r="N94" s="85">
        <f>IF(G94&lt;&gt;"",1,0)</f>
        <v>0</v>
      </c>
      <c r="O94" s="85">
        <f>IF(I94&lt;&gt;"",1,0)</f>
        <v>0</v>
      </c>
      <c r="P94" s="79"/>
      <c r="Q94" s="83"/>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c r="MT94"/>
      <c r="MU94"/>
      <c r="MV94"/>
      <c r="MW94"/>
      <c r="MX94"/>
      <c r="MY94"/>
      <c r="MZ94"/>
      <c r="NA94"/>
      <c r="NB94"/>
      <c r="NC94"/>
      <c r="ND94"/>
      <c r="NE94"/>
      <c r="NF94"/>
      <c r="NG94"/>
      <c r="NH94"/>
      <c r="NI94"/>
      <c r="NJ94"/>
      <c r="NK94"/>
      <c r="NL94"/>
      <c r="NM94"/>
      <c r="NN94"/>
      <c r="NO94"/>
      <c r="NP94"/>
      <c r="NQ94"/>
      <c r="NR94"/>
      <c r="NS94"/>
      <c r="NT94"/>
      <c r="NU94"/>
      <c r="NV94"/>
      <c r="NW94"/>
      <c r="NX94"/>
      <c r="NY94"/>
      <c r="NZ94"/>
      <c r="OA94"/>
      <c r="OB94"/>
      <c r="OC94"/>
      <c r="OD94"/>
      <c r="OE94"/>
      <c r="OF94"/>
      <c r="OG94"/>
      <c r="OH94"/>
      <c r="OI94"/>
      <c r="OJ94"/>
      <c r="OK94"/>
      <c r="OL94"/>
      <c r="OM94"/>
      <c r="ON94"/>
      <c r="OO94"/>
      <c r="OP94"/>
      <c r="OQ94"/>
      <c r="OR94"/>
      <c r="OS94"/>
      <c r="OT94"/>
      <c r="OU94"/>
      <c r="OV94"/>
      <c r="OW94"/>
      <c r="OX94"/>
      <c r="OY94"/>
      <c r="OZ94"/>
      <c r="PA94"/>
      <c r="PB94"/>
      <c r="PC94"/>
      <c r="PD94"/>
      <c r="PE94"/>
      <c r="PF94"/>
      <c r="PG94"/>
      <c r="PH94"/>
      <c r="PI94"/>
      <c r="PJ94"/>
      <c r="PK94"/>
      <c r="PL94"/>
      <c r="PM94"/>
      <c r="PN94"/>
      <c r="PO94"/>
      <c r="PP94"/>
      <c r="PQ94"/>
      <c r="PR94"/>
      <c r="PS94"/>
      <c r="PT94"/>
      <c r="PU94"/>
      <c r="PV94"/>
      <c r="PW94"/>
      <c r="PX94"/>
      <c r="PY94"/>
      <c r="PZ94"/>
      <c r="QA94"/>
      <c r="QB94"/>
      <c r="QC94"/>
      <c r="QD94"/>
      <c r="QE94"/>
      <c r="QF94"/>
      <c r="QG94"/>
      <c r="QH94"/>
      <c r="QI94"/>
      <c r="QJ94"/>
      <c r="QK94"/>
      <c r="QL94"/>
      <c r="QM94"/>
      <c r="QN94"/>
      <c r="QO94"/>
      <c r="QP94"/>
      <c r="QQ94"/>
      <c r="QR94"/>
      <c r="QS94"/>
      <c r="QT94"/>
      <c r="QU94"/>
      <c r="QV94"/>
      <c r="QW94"/>
      <c r="QX94"/>
      <c r="QY94"/>
      <c r="QZ94"/>
      <c r="RA94"/>
      <c r="RB94"/>
      <c r="RC94"/>
      <c r="RD94"/>
      <c r="RE94"/>
      <c r="RF94"/>
      <c r="RG94"/>
      <c r="RH94"/>
      <c r="RI94"/>
      <c r="RJ94"/>
      <c r="RK94"/>
      <c r="RL94"/>
      <c r="RM94"/>
      <c r="RN94"/>
      <c r="RO94"/>
      <c r="RP94"/>
      <c r="RQ94"/>
      <c r="RR94"/>
      <c r="RS94"/>
      <c r="RT94"/>
      <c r="RU94"/>
      <c r="RV94"/>
      <c r="RW94"/>
      <c r="RX94"/>
      <c r="RY94"/>
      <c r="RZ94"/>
      <c r="SA94"/>
      <c r="SB94"/>
      <c r="SC94"/>
      <c r="SD94"/>
      <c r="SE94"/>
      <c r="SF94"/>
      <c r="SG94"/>
      <c r="SH94"/>
      <c r="SI94"/>
      <c r="SJ94"/>
      <c r="SK94"/>
      <c r="SL94"/>
      <c r="SM94"/>
      <c r="SN94"/>
      <c r="SO94"/>
      <c r="SP94"/>
      <c r="SQ94"/>
      <c r="SR94"/>
      <c r="SS94"/>
      <c r="ST94"/>
      <c r="SU94"/>
      <c r="SV94"/>
      <c r="SW94"/>
      <c r="SX94"/>
      <c r="SY94"/>
      <c r="SZ94"/>
      <c r="TA94"/>
      <c r="TB94"/>
      <c r="TC94"/>
      <c r="TD94"/>
      <c r="TE94"/>
      <c r="TF94"/>
      <c r="TG94"/>
      <c r="TH94"/>
      <c r="TI94"/>
      <c r="TJ94"/>
      <c r="TK94"/>
      <c r="TL94"/>
      <c r="TM94"/>
      <c r="TN94"/>
      <c r="TO94"/>
      <c r="TP94"/>
      <c r="TQ94"/>
      <c r="TR94"/>
      <c r="TS94"/>
      <c r="TT94"/>
      <c r="TU94"/>
      <c r="TV94"/>
      <c r="TW94"/>
      <c r="TX94"/>
      <c r="TY94"/>
      <c r="TZ94"/>
      <c r="UA94"/>
      <c r="UB94"/>
      <c r="UC94"/>
      <c r="UD94"/>
      <c r="UE94"/>
      <c r="UF94"/>
      <c r="UG94"/>
      <c r="UH94"/>
      <c r="UI94"/>
      <c r="UJ94"/>
      <c r="UK94"/>
      <c r="UL94"/>
      <c r="UM94"/>
      <c r="UN94"/>
      <c r="UO94"/>
      <c r="UP94"/>
      <c r="UQ94"/>
      <c r="UR94"/>
      <c r="US94"/>
      <c r="UT94"/>
      <c r="UU94"/>
      <c r="UV94"/>
      <c r="UW94"/>
      <c r="UX94"/>
      <c r="UY94"/>
      <c r="UZ94"/>
      <c r="VA94"/>
      <c r="VB94"/>
      <c r="VC94"/>
      <c r="VD94"/>
      <c r="VE94"/>
      <c r="VF94"/>
      <c r="VG94"/>
      <c r="VH94"/>
      <c r="VI94"/>
      <c r="VJ94"/>
      <c r="VK94"/>
      <c r="VL94"/>
      <c r="VM94"/>
      <c r="VN94"/>
      <c r="VO94"/>
      <c r="VP94"/>
      <c r="VQ94"/>
      <c r="VR94"/>
      <c r="VS94"/>
      <c r="VT94"/>
      <c r="VU94"/>
      <c r="VV94"/>
      <c r="VW94"/>
      <c r="VX94"/>
      <c r="VY94"/>
      <c r="VZ94"/>
      <c r="WA94"/>
      <c r="WB94"/>
      <c r="WC94"/>
      <c r="WD94"/>
      <c r="WE94"/>
      <c r="WF94"/>
      <c r="WG94"/>
      <c r="WH94"/>
      <c r="WI94"/>
      <c r="WJ94"/>
      <c r="WK94"/>
      <c r="WL94"/>
      <c r="WM94"/>
      <c r="WN94"/>
      <c r="WO94"/>
      <c r="WP94"/>
      <c r="WQ94"/>
      <c r="WR94"/>
      <c r="WS94"/>
      <c r="WT94"/>
      <c r="WU94"/>
      <c r="WV94"/>
      <c r="WW94"/>
      <c r="WX94"/>
      <c r="WY94"/>
      <c r="WZ94"/>
      <c r="XA94"/>
      <c r="XB94"/>
      <c r="XC94"/>
      <c r="XD94"/>
      <c r="XE94"/>
      <c r="XF94"/>
      <c r="XG94"/>
      <c r="XH94"/>
      <c r="XI94"/>
      <c r="XJ94"/>
      <c r="XK94"/>
      <c r="XL94"/>
      <c r="XM94"/>
      <c r="XN94"/>
      <c r="XO94"/>
      <c r="XP94"/>
      <c r="XQ94"/>
      <c r="XR94"/>
      <c r="XS94"/>
      <c r="XT94"/>
      <c r="XU94"/>
      <c r="XV94"/>
      <c r="XW94"/>
      <c r="XX94"/>
      <c r="XY94"/>
      <c r="XZ94"/>
      <c r="YA94"/>
      <c r="YB94"/>
      <c r="YC94"/>
      <c r="YD94"/>
      <c r="YE94"/>
      <c r="YF94"/>
      <c r="YG94"/>
      <c r="YH94"/>
      <c r="YI94"/>
      <c r="YJ94"/>
      <c r="YK94"/>
      <c r="YL94"/>
      <c r="YM94"/>
      <c r="YN94"/>
      <c r="YO94"/>
      <c r="YP94"/>
      <c r="YQ94"/>
      <c r="YR94"/>
      <c r="YS94"/>
      <c r="YT94"/>
      <c r="YU94"/>
      <c r="YV94"/>
      <c r="YW94"/>
      <c r="YX94"/>
      <c r="YY94"/>
      <c r="YZ94"/>
      <c r="ZA94"/>
      <c r="ZB94"/>
      <c r="ZC94"/>
      <c r="ZD94"/>
      <c r="ZE94"/>
      <c r="ZF94"/>
      <c r="ZG94"/>
      <c r="ZH94"/>
      <c r="ZI94"/>
      <c r="ZJ94"/>
      <c r="ZK94"/>
      <c r="ZL94"/>
      <c r="ZM94"/>
      <c r="ZN94"/>
      <c r="ZO94"/>
      <c r="ZP94"/>
      <c r="ZQ94"/>
      <c r="ZR94"/>
      <c r="ZS94"/>
      <c r="ZT94"/>
      <c r="ZU94"/>
      <c r="ZV94"/>
      <c r="ZW94"/>
      <c r="ZX94"/>
      <c r="ZY94"/>
      <c r="ZZ94"/>
      <c r="AAA94"/>
      <c r="AAB94"/>
      <c r="AAC94"/>
      <c r="AAD94"/>
      <c r="AAE94"/>
      <c r="AAF94"/>
      <c r="AAG94"/>
      <c r="AAH94"/>
      <c r="AAI94"/>
      <c r="AAJ94"/>
      <c r="AAK94"/>
      <c r="AAL94"/>
      <c r="AAM94"/>
      <c r="AAN94"/>
      <c r="AAO94"/>
      <c r="AAP94"/>
      <c r="AAQ94"/>
      <c r="AAR94"/>
      <c r="AAS94"/>
      <c r="AAT94"/>
      <c r="AAU94"/>
      <c r="AAV94"/>
      <c r="AAW94"/>
      <c r="AAX94"/>
      <c r="AAY94"/>
      <c r="AAZ94"/>
      <c r="ABA94"/>
      <c r="ABB94"/>
      <c r="ABC94"/>
      <c r="ABD94"/>
      <c r="ABE94"/>
      <c r="ABF94"/>
      <c r="ABG94"/>
      <c r="ABH94"/>
      <c r="ABI94"/>
      <c r="ABJ94"/>
      <c r="ABK94"/>
      <c r="ABL94"/>
      <c r="ABM94"/>
      <c r="ABN94"/>
      <c r="ABO94"/>
      <c r="ABP94"/>
      <c r="ABQ94"/>
      <c r="ABR94"/>
      <c r="ABS94"/>
      <c r="ABT94"/>
      <c r="ABU94"/>
      <c r="ABV94"/>
      <c r="ABW94"/>
      <c r="ABX94"/>
      <c r="ABY94"/>
      <c r="ABZ94"/>
      <c r="ACA94"/>
      <c r="ACB94"/>
      <c r="ACC94"/>
      <c r="ACD94"/>
      <c r="ACE94"/>
      <c r="ACF94"/>
      <c r="ACG94"/>
      <c r="ACH94"/>
      <c r="ACI94"/>
      <c r="ACJ94"/>
      <c r="ACK94"/>
      <c r="ACL94"/>
      <c r="ACM94"/>
      <c r="ACN94"/>
      <c r="ACO94"/>
      <c r="ACP94"/>
      <c r="ACQ94"/>
      <c r="ACR94"/>
      <c r="ACS94"/>
      <c r="ACT94"/>
      <c r="ACU94"/>
      <c r="ACV94"/>
      <c r="ACW94"/>
      <c r="ACX94"/>
      <c r="ACY94"/>
      <c r="ACZ94"/>
      <c r="ADA94"/>
      <c r="ADB94"/>
      <c r="ADC94"/>
      <c r="ADD94"/>
      <c r="ADE94"/>
      <c r="ADF94"/>
      <c r="ADG94"/>
      <c r="ADH94"/>
      <c r="ADI94"/>
      <c r="ADJ94"/>
      <c r="ADK94"/>
      <c r="ADL94"/>
      <c r="ADM94"/>
      <c r="ADN94"/>
      <c r="ADO94"/>
      <c r="ADP94"/>
      <c r="ADQ94"/>
      <c r="ADR94"/>
      <c r="ADS94"/>
      <c r="ADT94"/>
      <c r="ADU94"/>
      <c r="ADV94"/>
      <c r="ADW94"/>
      <c r="ADX94"/>
      <c r="ADY94"/>
      <c r="ADZ94"/>
      <c r="AEA94"/>
      <c r="AEB94"/>
      <c r="AEC94"/>
      <c r="AED94"/>
      <c r="AEE94"/>
      <c r="AEF94"/>
      <c r="AEG94"/>
      <c r="AEH94"/>
      <c r="AEI94"/>
      <c r="AEJ94"/>
      <c r="AEK94"/>
      <c r="AEL94"/>
      <c r="AEM94"/>
      <c r="AEN94"/>
      <c r="AEO94"/>
      <c r="AEP94"/>
      <c r="AEQ94"/>
      <c r="AER94"/>
      <c r="AES94"/>
      <c r="AET94"/>
      <c r="AEU94"/>
      <c r="AEV94"/>
      <c r="AEW94"/>
      <c r="AEX94"/>
      <c r="AEY94"/>
      <c r="AEZ94"/>
      <c r="AFA94"/>
      <c r="AFB94"/>
      <c r="AFC94"/>
      <c r="AFD94"/>
      <c r="AFE94"/>
      <c r="AFF94"/>
      <c r="AFG94"/>
      <c r="AFH94"/>
      <c r="AFI94"/>
      <c r="AFJ94"/>
      <c r="AFK94"/>
      <c r="AFL94"/>
      <c r="AFM94"/>
      <c r="AFN94"/>
      <c r="AFO94"/>
      <c r="AFP94"/>
      <c r="AFQ94"/>
      <c r="AFR94"/>
      <c r="AFS94"/>
      <c r="AFT94"/>
      <c r="AFU94"/>
      <c r="AFV94"/>
      <c r="AFW94"/>
      <c r="AFX94"/>
      <c r="AFY94"/>
      <c r="AFZ94"/>
      <c r="AGA94"/>
      <c r="AGB94"/>
      <c r="AGC94"/>
      <c r="AGD94"/>
      <c r="AGE94"/>
      <c r="AGF94"/>
      <c r="AGG94"/>
      <c r="AGH94"/>
      <c r="AGI94"/>
      <c r="AGJ94"/>
      <c r="AGK94"/>
      <c r="AGL94"/>
      <c r="AGM94"/>
      <c r="AGN94"/>
      <c r="AGO94"/>
      <c r="AGP94"/>
      <c r="AGQ94"/>
      <c r="AGR94"/>
      <c r="AGS94"/>
      <c r="AGT94"/>
      <c r="AGU94"/>
      <c r="AGV94"/>
      <c r="AGW94"/>
      <c r="AGX94"/>
      <c r="AGY94"/>
      <c r="AGZ94"/>
      <c r="AHA94"/>
      <c r="AHB94"/>
      <c r="AHC94"/>
      <c r="AHD94"/>
      <c r="AHE94"/>
      <c r="AHF94"/>
      <c r="AHG94"/>
      <c r="AHH94"/>
      <c r="AHI94"/>
      <c r="AHJ94"/>
      <c r="AHK94"/>
      <c r="AHL94"/>
      <c r="AHM94"/>
      <c r="AHN94"/>
      <c r="AHO94"/>
      <c r="AHP94"/>
      <c r="AHQ94"/>
      <c r="AHR94"/>
      <c r="AHS94"/>
      <c r="AHT94"/>
      <c r="AHU94"/>
      <c r="AHV94"/>
      <c r="AHW94"/>
      <c r="AHX94"/>
      <c r="AHY94"/>
      <c r="AHZ94"/>
      <c r="AIA94"/>
      <c r="AIB94"/>
      <c r="AIC94"/>
      <c r="AID94"/>
      <c r="AIE94"/>
      <c r="AIF94"/>
      <c r="AIG94"/>
      <c r="AIH94"/>
      <c r="AII94"/>
      <c r="AIJ94"/>
      <c r="AIK94"/>
      <c r="AIL94"/>
      <c r="AIM94"/>
      <c r="AIN94"/>
      <c r="AIO94"/>
      <c r="AIP94"/>
      <c r="AIQ94"/>
      <c r="AIR94"/>
      <c r="AIS94"/>
      <c r="AIT94"/>
      <c r="AIU94"/>
      <c r="AIV94"/>
      <c r="AIW94"/>
      <c r="AIX94"/>
      <c r="AIY94"/>
      <c r="AIZ94"/>
      <c r="AJA94"/>
      <c r="AJB94"/>
      <c r="AJC94"/>
      <c r="AJD94"/>
      <c r="AJE94"/>
      <c r="AJF94"/>
      <c r="AJG94"/>
      <c r="AJH94"/>
      <c r="AJI94"/>
      <c r="AJJ94"/>
      <c r="AJK94"/>
      <c r="AJL94"/>
      <c r="AJM94"/>
      <c r="AJN94"/>
      <c r="AJO94"/>
      <c r="AJP94"/>
      <c r="AJQ94"/>
      <c r="AJR94"/>
      <c r="AJS94"/>
      <c r="AJT94"/>
      <c r="AJU94"/>
      <c r="AJV94"/>
      <c r="AJW94"/>
      <c r="AJX94"/>
      <c r="AJY94"/>
      <c r="AJZ94"/>
      <c r="AKA94"/>
      <c r="AKB94"/>
      <c r="AKC94"/>
      <c r="AKD94"/>
      <c r="AKE94"/>
      <c r="AKF94"/>
      <c r="AKG94"/>
      <c r="AKH94"/>
      <c r="AKI94"/>
      <c r="AKJ94"/>
      <c r="AKK94"/>
      <c r="AKL94"/>
      <c r="AKM94"/>
      <c r="AKN94"/>
      <c r="AKO94"/>
      <c r="AKP94"/>
      <c r="AKQ94"/>
      <c r="AKR94"/>
      <c r="AKS94"/>
      <c r="AKT94"/>
      <c r="AKU94"/>
      <c r="AKV94"/>
      <c r="AKW94"/>
      <c r="AKX94"/>
      <c r="AKY94"/>
      <c r="AKZ94"/>
      <c r="ALA94"/>
      <c r="ALB94"/>
      <c r="ALC94"/>
      <c r="ALD94"/>
      <c r="ALE94"/>
      <c r="ALF94"/>
      <c r="ALG94"/>
      <c r="ALH94"/>
      <c r="ALI94"/>
      <c r="ALJ94"/>
      <c r="ALK94"/>
      <c r="ALL94"/>
      <c r="ALM94"/>
      <c r="ALN94"/>
      <c r="ALO94"/>
      <c r="ALP94"/>
      <c r="ALQ94"/>
      <c r="ALR94"/>
      <c r="ALS94"/>
      <c r="ALT94"/>
      <c r="ALU94"/>
      <c r="ALV94"/>
      <c r="ALW94"/>
      <c r="ALX94"/>
      <c r="ALY94"/>
      <c r="ALZ94"/>
      <c r="AMA94"/>
      <c r="AMB94"/>
      <c r="AMC94"/>
      <c r="AMD94"/>
      <c r="AME94"/>
      <c r="AMF94"/>
      <c r="AMG94"/>
      <c r="AMH94"/>
      <c r="AMI94"/>
      <c r="AMJ94"/>
      <c r="AMK94"/>
    </row>
    <row r="95" spans="1:1025" ht="18" customHeight="1" x14ac:dyDescent="0.25">
      <c r="A95" s="151"/>
      <c r="B95" s="232"/>
      <c r="C95" s="197" t="s">
        <v>104</v>
      </c>
      <c r="D95" s="197"/>
      <c r="E95" s="197"/>
      <c r="F95" s="197"/>
      <c r="G95" s="197"/>
      <c r="H95" s="197"/>
      <c r="I95" s="197"/>
      <c r="J95" s="197"/>
      <c r="K95" s="79"/>
      <c r="P95" s="79"/>
      <c r="Q95" s="83"/>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c r="TL95"/>
      <c r="TM95"/>
      <c r="TN95"/>
      <c r="TO95"/>
      <c r="TP95"/>
      <c r="TQ95"/>
      <c r="TR95"/>
      <c r="TS95"/>
      <c r="TT95"/>
      <c r="TU95"/>
      <c r="TV95"/>
      <c r="TW95"/>
      <c r="TX95"/>
      <c r="TY95"/>
      <c r="TZ95"/>
      <c r="UA95"/>
      <c r="UB95"/>
      <c r="UC95"/>
      <c r="UD95"/>
      <c r="UE95"/>
      <c r="UF95"/>
      <c r="UG95"/>
      <c r="UH95"/>
      <c r="UI95"/>
      <c r="UJ95"/>
      <c r="UK95"/>
      <c r="UL95"/>
      <c r="UM95"/>
      <c r="UN95"/>
      <c r="UO95"/>
      <c r="UP95"/>
      <c r="UQ95"/>
      <c r="UR95"/>
      <c r="US95"/>
      <c r="UT95"/>
      <c r="UU95"/>
      <c r="UV95"/>
      <c r="UW95"/>
      <c r="UX95"/>
      <c r="UY95"/>
      <c r="UZ95"/>
      <c r="VA95"/>
      <c r="VB95"/>
      <c r="VC95"/>
      <c r="VD95"/>
      <c r="VE95"/>
      <c r="VF95"/>
      <c r="VG95"/>
      <c r="VH95"/>
      <c r="VI95"/>
      <c r="VJ95"/>
      <c r="VK95"/>
      <c r="VL95"/>
      <c r="VM95"/>
      <c r="VN95"/>
      <c r="VO95"/>
      <c r="VP95"/>
      <c r="VQ95"/>
      <c r="VR95"/>
      <c r="VS95"/>
      <c r="VT95"/>
      <c r="VU95"/>
      <c r="VV95"/>
      <c r="VW95"/>
      <c r="VX95"/>
      <c r="VY95"/>
      <c r="VZ95"/>
      <c r="WA95"/>
      <c r="WB95"/>
      <c r="WC95"/>
      <c r="WD95"/>
      <c r="WE95"/>
      <c r="WF95"/>
      <c r="WG95"/>
      <c r="WH95"/>
      <c r="WI95"/>
      <c r="WJ95"/>
      <c r="WK95"/>
      <c r="WL95"/>
      <c r="WM95"/>
      <c r="WN95"/>
      <c r="WO95"/>
      <c r="WP95"/>
      <c r="WQ95"/>
      <c r="WR95"/>
      <c r="WS95"/>
      <c r="WT95"/>
      <c r="WU95"/>
      <c r="WV95"/>
      <c r="WW95"/>
      <c r="WX95"/>
      <c r="WY95"/>
      <c r="WZ95"/>
      <c r="XA95"/>
      <c r="XB95"/>
      <c r="XC95"/>
      <c r="XD95"/>
      <c r="XE95"/>
      <c r="XF95"/>
      <c r="XG95"/>
      <c r="XH95"/>
      <c r="XI95"/>
      <c r="XJ95"/>
      <c r="XK95"/>
      <c r="XL95"/>
      <c r="XM95"/>
      <c r="XN95"/>
      <c r="XO95"/>
      <c r="XP95"/>
      <c r="XQ95"/>
      <c r="XR95"/>
      <c r="XS95"/>
      <c r="XT95"/>
      <c r="XU95"/>
      <c r="XV95"/>
      <c r="XW95"/>
      <c r="XX95"/>
      <c r="XY95"/>
      <c r="XZ95"/>
      <c r="YA95"/>
      <c r="YB95"/>
      <c r="YC95"/>
      <c r="YD95"/>
      <c r="YE95"/>
      <c r="YF95"/>
      <c r="YG95"/>
      <c r="YH95"/>
      <c r="YI95"/>
      <c r="YJ95"/>
      <c r="YK95"/>
      <c r="YL95"/>
      <c r="YM95"/>
      <c r="YN95"/>
      <c r="YO95"/>
      <c r="YP95"/>
      <c r="YQ95"/>
      <c r="YR95"/>
      <c r="YS95"/>
      <c r="YT95"/>
      <c r="YU95"/>
      <c r="YV95"/>
      <c r="YW95"/>
      <c r="YX95"/>
      <c r="YY95"/>
      <c r="YZ95"/>
      <c r="ZA95"/>
      <c r="ZB95"/>
      <c r="ZC95"/>
      <c r="ZD95"/>
      <c r="ZE95"/>
      <c r="ZF95"/>
      <c r="ZG95"/>
      <c r="ZH95"/>
      <c r="ZI95"/>
      <c r="ZJ95"/>
      <c r="ZK95"/>
      <c r="ZL95"/>
      <c r="ZM95"/>
      <c r="ZN95"/>
      <c r="ZO95"/>
      <c r="ZP95"/>
      <c r="ZQ95"/>
      <c r="ZR95"/>
      <c r="ZS95"/>
      <c r="ZT95"/>
      <c r="ZU95"/>
      <c r="ZV95"/>
      <c r="ZW95"/>
      <c r="ZX95"/>
      <c r="ZY95"/>
      <c r="ZZ95"/>
      <c r="AAA95"/>
      <c r="AAB95"/>
      <c r="AAC95"/>
      <c r="AAD95"/>
      <c r="AAE95"/>
      <c r="AAF95"/>
      <c r="AAG95"/>
      <c r="AAH95"/>
      <c r="AAI95"/>
      <c r="AAJ95"/>
      <c r="AAK95"/>
      <c r="AAL95"/>
      <c r="AAM95"/>
      <c r="AAN95"/>
      <c r="AAO95"/>
      <c r="AAP95"/>
      <c r="AAQ95"/>
      <c r="AAR95"/>
      <c r="AAS95"/>
      <c r="AAT95"/>
      <c r="AAU95"/>
      <c r="AAV95"/>
      <c r="AAW95"/>
      <c r="AAX95"/>
      <c r="AAY95"/>
      <c r="AAZ95"/>
      <c r="ABA95"/>
      <c r="ABB95"/>
      <c r="ABC95"/>
      <c r="ABD95"/>
      <c r="ABE95"/>
      <c r="ABF95"/>
      <c r="ABG95"/>
      <c r="ABH95"/>
      <c r="ABI95"/>
      <c r="ABJ95"/>
      <c r="ABK95"/>
      <c r="ABL95"/>
      <c r="ABM95"/>
      <c r="ABN95"/>
      <c r="ABO95"/>
      <c r="ABP95"/>
      <c r="ABQ95"/>
      <c r="ABR95"/>
      <c r="ABS95"/>
      <c r="ABT95"/>
      <c r="ABU95"/>
      <c r="ABV95"/>
      <c r="ABW95"/>
      <c r="ABX95"/>
      <c r="ABY95"/>
      <c r="ABZ95"/>
      <c r="ACA95"/>
      <c r="ACB95"/>
      <c r="ACC95"/>
      <c r="ACD95"/>
      <c r="ACE95"/>
      <c r="ACF95"/>
      <c r="ACG95"/>
      <c r="ACH95"/>
      <c r="ACI95"/>
      <c r="ACJ95"/>
      <c r="ACK95"/>
      <c r="ACL95"/>
      <c r="ACM95"/>
      <c r="ACN95"/>
      <c r="ACO95"/>
      <c r="ACP95"/>
      <c r="ACQ95"/>
      <c r="ACR95"/>
      <c r="ACS95"/>
      <c r="ACT95"/>
      <c r="ACU95"/>
      <c r="ACV95"/>
      <c r="ACW95"/>
      <c r="ACX95"/>
      <c r="ACY95"/>
      <c r="ACZ95"/>
      <c r="ADA95"/>
      <c r="ADB95"/>
      <c r="ADC95"/>
      <c r="ADD95"/>
      <c r="ADE95"/>
      <c r="ADF95"/>
      <c r="ADG95"/>
      <c r="ADH95"/>
      <c r="ADI95"/>
      <c r="ADJ95"/>
      <c r="ADK95"/>
      <c r="ADL95"/>
      <c r="ADM95"/>
      <c r="ADN95"/>
      <c r="ADO95"/>
      <c r="ADP95"/>
      <c r="ADQ95"/>
      <c r="ADR95"/>
      <c r="ADS95"/>
      <c r="ADT95"/>
      <c r="ADU95"/>
      <c r="ADV95"/>
      <c r="ADW95"/>
      <c r="ADX95"/>
      <c r="ADY95"/>
      <c r="ADZ95"/>
      <c r="AEA95"/>
      <c r="AEB95"/>
      <c r="AEC95"/>
      <c r="AED95"/>
      <c r="AEE95"/>
      <c r="AEF95"/>
      <c r="AEG95"/>
      <c r="AEH95"/>
      <c r="AEI95"/>
      <c r="AEJ95"/>
      <c r="AEK95"/>
      <c r="AEL95"/>
      <c r="AEM95"/>
      <c r="AEN95"/>
      <c r="AEO95"/>
      <c r="AEP95"/>
      <c r="AEQ95"/>
      <c r="AER95"/>
      <c r="AES95"/>
      <c r="AET95"/>
      <c r="AEU95"/>
      <c r="AEV95"/>
      <c r="AEW95"/>
      <c r="AEX95"/>
      <c r="AEY95"/>
      <c r="AEZ95"/>
      <c r="AFA95"/>
      <c r="AFB95"/>
      <c r="AFC95"/>
      <c r="AFD95"/>
      <c r="AFE95"/>
      <c r="AFF95"/>
      <c r="AFG95"/>
      <c r="AFH95"/>
      <c r="AFI95"/>
      <c r="AFJ95"/>
      <c r="AFK95"/>
      <c r="AFL95"/>
      <c r="AFM95"/>
      <c r="AFN95"/>
      <c r="AFO95"/>
      <c r="AFP95"/>
      <c r="AFQ95"/>
      <c r="AFR95"/>
      <c r="AFS95"/>
      <c r="AFT95"/>
      <c r="AFU95"/>
      <c r="AFV95"/>
      <c r="AFW95"/>
      <c r="AFX95"/>
      <c r="AFY95"/>
      <c r="AFZ95"/>
      <c r="AGA95"/>
      <c r="AGB95"/>
      <c r="AGC95"/>
      <c r="AGD95"/>
      <c r="AGE95"/>
      <c r="AGF95"/>
      <c r="AGG95"/>
      <c r="AGH95"/>
      <c r="AGI95"/>
      <c r="AGJ95"/>
      <c r="AGK95"/>
      <c r="AGL95"/>
      <c r="AGM95"/>
      <c r="AGN95"/>
      <c r="AGO95"/>
      <c r="AGP95"/>
      <c r="AGQ95"/>
      <c r="AGR95"/>
      <c r="AGS95"/>
      <c r="AGT95"/>
      <c r="AGU95"/>
      <c r="AGV95"/>
      <c r="AGW95"/>
      <c r="AGX95"/>
      <c r="AGY95"/>
      <c r="AGZ95"/>
      <c r="AHA95"/>
      <c r="AHB95"/>
      <c r="AHC95"/>
      <c r="AHD95"/>
      <c r="AHE95"/>
      <c r="AHF95"/>
      <c r="AHG95"/>
      <c r="AHH95"/>
      <c r="AHI95"/>
      <c r="AHJ95"/>
      <c r="AHK95"/>
      <c r="AHL95"/>
      <c r="AHM95"/>
      <c r="AHN95"/>
      <c r="AHO95"/>
      <c r="AHP95"/>
      <c r="AHQ95"/>
      <c r="AHR95"/>
      <c r="AHS95"/>
      <c r="AHT95"/>
      <c r="AHU95"/>
      <c r="AHV95"/>
      <c r="AHW95"/>
      <c r="AHX95"/>
      <c r="AHY95"/>
      <c r="AHZ95"/>
      <c r="AIA95"/>
      <c r="AIB95"/>
      <c r="AIC95"/>
      <c r="AID95"/>
      <c r="AIE95"/>
      <c r="AIF95"/>
      <c r="AIG95"/>
      <c r="AIH95"/>
      <c r="AII95"/>
      <c r="AIJ95"/>
      <c r="AIK95"/>
      <c r="AIL95"/>
      <c r="AIM95"/>
      <c r="AIN95"/>
      <c r="AIO95"/>
      <c r="AIP95"/>
      <c r="AIQ95"/>
      <c r="AIR95"/>
      <c r="AIS95"/>
      <c r="AIT95"/>
      <c r="AIU95"/>
      <c r="AIV95"/>
      <c r="AIW95"/>
      <c r="AIX95"/>
      <c r="AIY95"/>
      <c r="AIZ95"/>
      <c r="AJA95"/>
      <c r="AJB95"/>
      <c r="AJC95"/>
      <c r="AJD95"/>
      <c r="AJE95"/>
      <c r="AJF95"/>
      <c r="AJG95"/>
      <c r="AJH95"/>
      <c r="AJI95"/>
      <c r="AJJ95"/>
      <c r="AJK95"/>
      <c r="AJL95"/>
      <c r="AJM95"/>
      <c r="AJN95"/>
      <c r="AJO95"/>
      <c r="AJP95"/>
      <c r="AJQ95"/>
      <c r="AJR95"/>
      <c r="AJS95"/>
      <c r="AJT95"/>
      <c r="AJU95"/>
      <c r="AJV95"/>
      <c r="AJW95"/>
      <c r="AJX95"/>
      <c r="AJY95"/>
      <c r="AJZ95"/>
      <c r="AKA95"/>
      <c r="AKB95"/>
      <c r="AKC95"/>
      <c r="AKD95"/>
      <c r="AKE95"/>
      <c r="AKF95"/>
      <c r="AKG95"/>
      <c r="AKH95"/>
      <c r="AKI95"/>
      <c r="AKJ95"/>
      <c r="AKK95"/>
      <c r="AKL95"/>
      <c r="AKM95"/>
      <c r="AKN95"/>
      <c r="AKO95"/>
      <c r="AKP95"/>
      <c r="AKQ95"/>
      <c r="AKR95"/>
      <c r="AKS95"/>
      <c r="AKT95"/>
      <c r="AKU95"/>
      <c r="AKV95"/>
      <c r="AKW95"/>
      <c r="AKX95"/>
      <c r="AKY95"/>
      <c r="AKZ95"/>
      <c r="ALA95"/>
      <c r="ALB95"/>
      <c r="ALC95"/>
      <c r="ALD95"/>
      <c r="ALE95"/>
      <c r="ALF95"/>
      <c r="ALG95"/>
      <c r="ALH95"/>
      <c r="ALI95"/>
      <c r="ALJ95"/>
      <c r="ALK95"/>
      <c r="ALL95"/>
      <c r="ALM95"/>
      <c r="ALN95"/>
      <c r="ALO95"/>
      <c r="ALP95"/>
      <c r="ALQ95"/>
      <c r="ALR95"/>
      <c r="ALS95"/>
      <c r="ALT95"/>
      <c r="ALU95"/>
      <c r="ALV95"/>
      <c r="ALW95"/>
      <c r="ALX95"/>
      <c r="ALY95"/>
      <c r="ALZ95"/>
      <c r="AMA95"/>
      <c r="AMB95"/>
      <c r="AMC95"/>
      <c r="AMD95"/>
      <c r="AME95"/>
      <c r="AMF95"/>
      <c r="AMG95"/>
      <c r="AMH95"/>
      <c r="AMI95"/>
      <c r="AMJ95"/>
      <c r="AMK95"/>
    </row>
    <row r="96" spans="1:1025" ht="66.75" customHeight="1" x14ac:dyDescent="0.25">
      <c r="A96" s="151"/>
      <c r="B96" s="233"/>
      <c r="C96" s="292"/>
      <c r="D96" s="292"/>
      <c r="E96" s="292"/>
      <c r="F96" s="292"/>
      <c r="G96" s="292"/>
      <c r="H96" s="292"/>
      <c r="I96" s="292"/>
      <c r="J96" s="292"/>
      <c r="K96" s="79"/>
      <c r="P96" s="79"/>
      <c r="Q96" s="83"/>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c r="TL96"/>
      <c r="TM96"/>
      <c r="TN96"/>
      <c r="TO96"/>
      <c r="TP96"/>
      <c r="TQ96"/>
      <c r="TR96"/>
      <c r="TS96"/>
      <c r="TT96"/>
      <c r="TU96"/>
      <c r="TV96"/>
      <c r="TW96"/>
      <c r="TX96"/>
      <c r="TY96"/>
      <c r="TZ96"/>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c r="VN96"/>
      <c r="VO96"/>
      <c r="VP96"/>
      <c r="VQ96"/>
      <c r="VR96"/>
      <c r="VS96"/>
      <c r="VT96"/>
      <c r="VU96"/>
      <c r="VV96"/>
      <c r="VW96"/>
      <c r="VX96"/>
      <c r="VY96"/>
      <c r="VZ96"/>
      <c r="WA96"/>
      <c r="WB96"/>
      <c r="WC96"/>
      <c r="WD96"/>
      <c r="WE96"/>
      <c r="WF96"/>
      <c r="WG96"/>
      <c r="WH96"/>
      <c r="WI96"/>
      <c r="WJ96"/>
      <c r="WK96"/>
      <c r="WL96"/>
      <c r="WM96"/>
      <c r="WN96"/>
      <c r="WO96"/>
      <c r="WP96"/>
      <c r="WQ96"/>
      <c r="WR96"/>
      <c r="WS96"/>
      <c r="WT96"/>
      <c r="WU96"/>
      <c r="WV96"/>
      <c r="WW96"/>
      <c r="WX96"/>
      <c r="WY96"/>
      <c r="WZ96"/>
      <c r="XA96"/>
      <c r="XB96"/>
      <c r="XC96"/>
      <c r="XD96"/>
      <c r="XE96"/>
      <c r="XF96"/>
      <c r="XG96"/>
      <c r="XH96"/>
      <c r="XI96"/>
      <c r="XJ96"/>
      <c r="XK96"/>
      <c r="XL96"/>
      <c r="XM96"/>
      <c r="XN96"/>
      <c r="XO96"/>
      <c r="XP96"/>
      <c r="XQ96"/>
      <c r="XR96"/>
      <c r="XS96"/>
      <c r="XT96"/>
      <c r="XU96"/>
      <c r="XV96"/>
      <c r="XW96"/>
      <c r="XX96"/>
      <c r="XY96"/>
      <c r="XZ96"/>
      <c r="YA96"/>
      <c r="YB96"/>
      <c r="YC96"/>
      <c r="YD96"/>
      <c r="YE96"/>
      <c r="YF96"/>
      <c r="YG96"/>
      <c r="YH96"/>
      <c r="YI96"/>
      <c r="YJ96"/>
      <c r="YK96"/>
      <c r="YL96"/>
      <c r="YM96"/>
      <c r="YN96"/>
      <c r="YO96"/>
      <c r="YP96"/>
      <c r="YQ96"/>
      <c r="YR96"/>
      <c r="YS96"/>
      <c r="YT96"/>
      <c r="YU96"/>
      <c r="YV96"/>
      <c r="YW96"/>
      <c r="YX96"/>
      <c r="YY96"/>
      <c r="YZ96"/>
      <c r="ZA96"/>
      <c r="ZB96"/>
      <c r="ZC96"/>
      <c r="ZD96"/>
      <c r="ZE96"/>
      <c r="ZF96"/>
      <c r="ZG96"/>
      <c r="ZH96"/>
      <c r="ZI96"/>
      <c r="ZJ96"/>
      <c r="ZK96"/>
      <c r="ZL96"/>
      <c r="ZM96"/>
      <c r="ZN96"/>
      <c r="ZO96"/>
      <c r="ZP96"/>
      <c r="ZQ96"/>
      <c r="ZR96"/>
      <c r="ZS96"/>
      <c r="ZT96"/>
      <c r="ZU96"/>
      <c r="ZV96"/>
      <c r="ZW96"/>
      <c r="ZX96"/>
      <c r="ZY96"/>
      <c r="ZZ96"/>
      <c r="AAA96"/>
      <c r="AAB96"/>
      <c r="AAC96"/>
      <c r="AAD96"/>
      <c r="AAE96"/>
      <c r="AAF96"/>
      <c r="AAG96"/>
      <c r="AAH96"/>
      <c r="AAI96"/>
      <c r="AAJ96"/>
      <c r="AAK96"/>
      <c r="AAL96"/>
      <c r="AAM96"/>
      <c r="AAN96"/>
      <c r="AAO96"/>
      <c r="AAP96"/>
      <c r="AAQ96"/>
      <c r="AAR96"/>
      <c r="AAS96"/>
      <c r="AAT96"/>
      <c r="AAU96"/>
      <c r="AAV96"/>
      <c r="AAW96"/>
      <c r="AAX96"/>
      <c r="AAY96"/>
      <c r="AAZ96"/>
      <c r="ABA96"/>
      <c r="ABB96"/>
      <c r="ABC96"/>
      <c r="ABD96"/>
      <c r="ABE96"/>
      <c r="ABF96"/>
      <c r="ABG96"/>
      <c r="ABH96"/>
      <c r="ABI96"/>
      <c r="ABJ96"/>
      <c r="ABK96"/>
      <c r="ABL96"/>
      <c r="ABM96"/>
      <c r="ABN96"/>
      <c r="ABO96"/>
      <c r="ABP96"/>
      <c r="ABQ96"/>
      <c r="ABR96"/>
      <c r="ABS96"/>
      <c r="ABT96"/>
      <c r="ABU96"/>
      <c r="ABV96"/>
      <c r="ABW96"/>
      <c r="ABX96"/>
      <c r="ABY96"/>
      <c r="ABZ96"/>
      <c r="ACA96"/>
      <c r="ACB96"/>
      <c r="ACC96"/>
      <c r="ACD96"/>
      <c r="ACE96"/>
      <c r="ACF96"/>
      <c r="ACG96"/>
      <c r="ACH96"/>
      <c r="ACI96"/>
      <c r="ACJ96"/>
      <c r="ACK96"/>
      <c r="ACL96"/>
      <c r="ACM96"/>
      <c r="ACN96"/>
      <c r="ACO96"/>
      <c r="ACP96"/>
      <c r="ACQ96"/>
      <c r="ACR96"/>
      <c r="ACS96"/>
      <c r="ACT96"/>
      <c r="ACU96"/>
      <c r="ACV96"/>
      <c r="ACW96"/>
      <c r="ACX96"/>
      <c r="ACY96"/>
      <c r="ACZ96"/>
      <c r="ADA96"/>
      <c r="ADB96"/>
      <c r="ADC96"/>
      <c r="ADD96"/>
      <c r="ADE96"/>
      <c r="ADF96"/>
      <c r="ADG96"/>
      <c r="ADH96"/>
      <c r="ADI96"/>
      <c r="ADJ96"/>
      <c r="ADK96"/>
      <c r="ADL96"/>
      <c r="ADM96"/>
      <c r="ADN96"/>
      <c r="ADO96"/>
      <c r="ADP96"/>
      <c r="ADQ96"/>
      <c r="ADR96"/>
      <c r="ADS96"/>
      <c r="ADT96"/>
      <c r="ADU96"/>
      <c r="ADV96"/>
      <c r="ADW96"/>
      <c r="ADX96"/>
      <c r="ADY96"/>
      <c r="ADZ96"/>
      <c r="AEA96"/>
      <c r="AEB96"/>
      <c r="AEC96"/>
      <c r="AED96"/>
      <c r="AEE96"/>
      <c r="AEF96"/>
      <c r="AEG96"/>
      <c r="AEH96"/>
      <c r="AEI96"/>
      <c r="AEJ96"/>
      <c r="AEK96"/>
      <c r="AEL96"/>
      <c r="AEM96"/>
      <c r="AEN96"/>
      <c r="AEO96"/>
      <c r="AEP96"/>
      <c r="AEQ96"/>
      <c r="AER96"/>
      <c r="AES96"/>
      <c r="AET96"/>
      <c r="AEU96"/>
      <c r="AEV96"/>
      <c r="AEW96"/>
      <c r="AEX96"/>
      <c r="AEY96"/>
      <c r="AEZ96"/>
      <c r="AFA96"/>
      <c r="AFB96"/>
      <c r="AFC96"/>
      <c r="AFD96"/>
      <c r="AFE96"/>
      <c r="AFF96"/>
      <c r="AFG96"/>
      <c r="AFH96"/>
      <c r="AFI96"/>
      <c r="AFJ96"/>
      <c r="AFK96"/>
      <c r="AFL96"/>
      <c r="AFM96"/>
      <c r="AFN96"/>
      <c r="AFO96"/>
      <c r="AFP96"/>
      <c r="AFQ96"/>
      <c r="AFR96"/>
      <c r="AFS96"/>
      <c r="AFT96"/>
      <c r="AFU96"/>
      <c r="AFV96"/>
      <c r="AFW96"/>
      <c r="AFX96"/>
      <c r="AFY96"/>
      <c r="AFZ96"/>
      <c r="AGA96"/>
      <c r="AGB96"/>
      <c r="AGC96"/>
      <c r="AGD96"/>
      <c r="AGE96"/>
      <c r="AGF96"/>
      <c r="AGG96"/>
      <c r="AGH96"/>
      <c r="AGI96"/>
      <c r="AGJ96"/>
      <c r="AGK96"/>
      <c r="AGL96"/>
      <c r="AGM96"/>
      <c r="AGN96"/>
      <c r="AGO96"/>
      <c r="AGP96"/>
      <c r="AGQ96"/>
      <c r="AGR96"/>
      <c r="AGS96"/>
      <c r="AGT96"/>
      <c r="AGU96"/>
      <c r="AGV96"/>
      <c r="AGW96"/>
      <c r="AGX96"/>
      <c r="AGY96"/>
      <c r="AGZ96"/>
      <c r="AHA96"/>
      <c r="AHB96"/>
      <c r="AHC96"/>
      <c r="AHD96"/>
      <c r="AHE96"/>
      <c r="AHF96"/>
      <c r="AHG96"/>
      <c r="AHH96"/>
      <c r="AHI96"/>
      <c r="AHJ96"/>
      <c r="AHK96"/>
      <c r="AHL96"/>
      <c r="AHM96"/>
      <c r="AHN96"/>
      <c r="AHO96"/>
      <c r="AHP96"/>
      <c r="AHQ96"/>
      <c r="AHR96"/>
      <c r="AHS96"/>
      <c r="AHT96"/>
      <c r="AHU96"/>
      <c r="AHV96"/>
      <c r="AHW96"/>
      <c r="AHX96"/>
      <c r="AHY96"/>
      <c r="AHZ96"/>
      <c r="AIA96"/>
      <c r="AIB96"/>
      <c r="AIC96"/>
      <c r="AID96"/>
      <c r="AIE96"/>
      <c r="AIF96"/>
      <c r="AIG96"/>
      <c r="AIH96"/>
      <c r="AII96"/>
      <c r="AIJ96"/>
      <c r="AIK96"/>
      <c r="AIL96"/>
      <c r="AIM96"/>
      <c r="AIN96"/>
      <c r="AIO96"/>
      <c r="AIP96"/>
      <c r="AIQ96"/>
      <c r="AIR96"/>
      <c r="AIS96"/>
      <c r="AIT96"/>
      <c r="AIU96"/>
      <c r="AIV96"/>
      <c r="AIW96"/>
      <c r="AIX96"/>
      <c r="AIY96"/>
      <c r="AIZ96"/>
      <c r="AJA96"/>
      <c r="AJB96"/>
      <c r="AJC96"/>
      <c r="AJD96"/>
      <c r="AJE96"/>
      <c r="AJF96"/>
      <c r="AJG96"/>
      <c r="AJH96"/>
      <c r="AJI96"/>
      <c r="AJJ96"/>
      <c r="AJK96"/>
      <c r="AJL96"/>
      <c r="AJM96"/>
      <c r="AJN96"/>
      <c r="AJO96"/>
      <c r="AJP96"/>
      <c r="AJQ96"/>
      <c r="AJR96"/>
      <c r="AJS96"/>
      <c r="AJT96"/>
      <c r="AJU96"/>
      <c r="AJV96"/>
      <c r="AJW96"/>
      <c r="AJX96"/>
      <c r="AJY96"/>
      <c r="AJZ96"/>
      <c r="AKA96"/>
      <c r="AKB96"/>
      <c r="AKC96"/>
      <c r="AKD96"/>
      <c r="AKE96"/>
      <c r="AKF96"/>
      <c r="AKG96"/>
      <c r="AKH96"/>
      <c r="AKI96"/>
      <c r="AKJ96"/>
      <c r="AKK96"/>
      <c r="AKL96"/>
      <c r="AKM96"/>
      <c r="AKN96"/>
      <c r="AKO96"/>
      <c r="AKP96"/>
      <c r="AKQ96"/>
      <c r="AKR96"/>
      <c r="AKS96"/>
      <c r="AKT96"/>
      <c r="AKU96"/>
      <c r="AKV96"/>
      <c r="AKW96"/>
      <c r="AKX96"/>
      <c r="AKY96"/>
      <c r="AKZ96"/>
      <c r="ALA96"/>
      <c r="ALB96"/>
      <c r="ALC96"/>
      <c r="ALD96"/>
      <c r="ALE96"/>
      <c r="ALF96"/>
      <c r="ALG96"/>
      <c r="ALH96"/>
      <c r="ALI96"/>
      <c r="ALJ96"/>
      <c r="ALK96"/>
      <c r="ALL96"/>
      <c r="ALM96"/>
      <c r="ALN96"/>
      <c r="ALO96"/>
      <c r="ALP96"/>
      <c r="ALQ96"/>
      <c r="ALR96"/>
      <c r="ALS96"/>
      <c r="ALT96"/>
      <c r="ALU96"/>
      <c r="ALV96"/>
      <c r="ALW96"/>
      <c r="ALX96"/>
      <c r="ALY96"/>
      <c r="ALZ96"/>
      <c r="AMA96"/>
      <c r="AMB96"/>
      <c r="AMC96"/>
      <c r="AMD96"/>
      <c r="AME96"/>
      <c r="AMF96"/>
      <c r="AMG96"/>
      <c r="AMH96"/>
      <c r="AMI96"/>
      <c r="AMJ96"/>
      <c r="AMK96"/>
    </row>
    <row r="97" spans="1:1025" ht="8.1" customHeight="1" x14ac:dyDescent="0.25">
      <c r="A97" s="46"/>
      <c r="B97" s="46"/>
      <c r="C97" s="46"/>
      <c r="D97" s="46"/>
      <c r="E97" s="46"/>
      <c r="F97" s="46"/>
      <c r="G97" s="46"/>
      <c r="H97" s="46"/>
      <c r="I97" s="46"/>
      <c r="J97" s="46"/>
      <c r="K97" s="79"/>
      <c r="P97" s="79"/>
      <c r="Q97" s="83"/>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c r="PJ97"/>
      <c r="PK97"/>
      <c r="PL97"/>
      <c r="PM97"/>
      <c r="PN97"/>
      <c r="PO97"/>
      <c r="PP97"/>
      <c r="PQ97"/>
      <c r="PR97"/>
      <c r="PS97"/>
      <c r="PT97"/>
      <c r="PU97"/>
      <c r="PV97"/>
      <c r="PW97"/>
      <c r="PX97"/>
      <c r="PY97"/>
      <c r="PZ97"/>
      <c r="QA97"/>
      <c r="QB97"/>
      <c r="QC97"/>
      <c r="QD97"/>
      <c r="QE97"/>
      <c r="QF97"/>
      <c r="QG97"/>
      <c r="QH97"/>
      <c r="QI97"/>
      <c r="QJ97"/>
      <c r="QK97"/>
      <c r="QL97"/>
      <c r="QM97"/>
      <c r="QN97"/>
      <c r="QO97"/>
      <c r="QP97"/>
      <c r="QQ97"/>
      <c r="QR97"/>
      <c r="QS97"/>
      <c r="QT97"/>
      <c r="QU97"/>
      <c r="QV97"/>
      <c r="QW97"/>
      <c r="QX97"/>
      <c r="QY97"/>
      <c r="QZ97"/>
      <c r="RA97"/>
      <c r="RB97"/>
      <c r="RC97"/>
      <c r="RD97"/>
      <c r="RE97"/>
      <c r="RF97"/>
      <c r="RG97"/>
      <c r="RH97"/>
      <c r="RI97"/>
      <c r="RJ97"/>
      <c r="RK97"/>
      <c r="RL97"/>
      <c r="RM97"/>
      <c r="RN97"/>
      <c r="RO97"/>
      <c r="RP97"/>
      <c r="RQ97"/>
      <c r="RR97"/>
      <c r="RS97"/>
      <c r="RT97"/>
      <c r="RU97"/>
      <c r="RV97"/>
      <c r="RW97"/>
      <c r="RX97"/>
      <c r="RY97"/>
      <c r="RZ97"/>
      <c r="SA97"/>
      <c r="SB97"/>
      <c r="SC97"/>
      <c r="SD97"/>
      <c r="SE97"/>
      <c r="SF97"/>
      <c r="SG97"/>
      <c r="SH97"/>
      <c r="SI97"/>
      <c r="SJ97"/>
      <c r="SK97"/>
      <c r="SL97"/>
      <c r="SM97"/>
      <c r="SN97"/>
      <c r="SO97"/>
      <c r="SP97"/>
      <c r="SQ97"/>
      <c r="SR97"/>
      <c r="SS97"/>
      <c r="ST97"/>
      <c r="SU97"/>
      <c r="SV97"/>
      <c r="SW97"/>
      <c r="SX97"/>
      <c r="SY97"/>
      <c r="SZ97"/>
      <c r="TA97"/>
      <c r="TB97"/>
      <c r="TC97"/>
      <c r="TD97"/>
      <c r="TE97"/>
      <c r="TF97"/>
      <c r="TG97"/>
      <c r="TH97"/>
      <c r="TI97"/>
      <c r="TJ97"/>
      <c r="TK97"/>
      <c r="TL97"/>
      <c r="TM97"/>
      <c r="TN97"/>
      <c r="TO97"/>
      <c r="TP97"/>
      <c r="TQ97"/>
      <c r="TR97"/>
      <c r="TS97"/>
      <c r="TT97"/>
      <c r="TU97"/>
      <c r="TV97"/>
      <c r="TW97"/>
      <c r="TX97"/>
      <c r="TY97"/>
      <c r="TZ97"/>
      <c r="UA97"/>
      <c r="UB97"/>
      <c r="UC97"/>
      <c r="UD97"/>
      <c r="UE97"/>
      <c r="UF97"/>
      <c r="UG97"/>
      <c r="UH97"/>
      <c r="UI97"/>
      <c r="UJ97"/>
      <c r="UK97"/>
      <c r="UL97"/>
      <c r="UM97"/>
      <c r="UN97"/>
      <c r="UO97"/>
      <c r="UP97"/>
      <c r="UQ97"/>
      <c r="UR97"/>
      <c r="US97"/>
      <c r="UT97"/>
      <c r="UU97"/>
      <c r="UV97"/>
      <c r="UW97"/>
      <c r="UX97"/>
      <c r="UY97"/>
      <c r="UZ97"/>
      <c r="VA97"/>
      <c r="VB97"/>
      <c r="VC97"/>
      <c r="VD97"/>
      <c r="VE97"/>
      <c r="VF97"/>
      <c r="VG97"/>
      <c r="VH97"/>
      <c r="VI97"/>
      <c r="VJ97"/>
      <c r="VK97"/>
      <c r="VL97"/>
      <c r="VM97"/>
      <c r="VN97"/>
      <c r="VO97"/>
      <c r="VP97"/>
      <c r="VQ97"/>
      <c r="VR97"/>
      <c r="VS97"/>
      <c r="VT97"/>
      <c r="VU97"/>
      <c r="VV97"/>
      <c r="VW97"/>
      <c r="VX97"/>
      <c r="VY97"/>
      <c r="VZ97"/>
      <c r="WA97"/>
      <c r="WB97"/>
      <c r="WC97"/>
      <c r="WD97"/>
      <c r="WE97"/>
      <c r="WF97"/>
      <c r="WG97"/>
      <c r="WH97"/>
      <c r="WI97"/>
      <c r="WJ97"/>
      <c r="WK97"/>
      <c r="WL97"/>
      <c r="WM97"/>
      <c r="WN97"/>
      <c r="WO97"/>
      <c r="WP97"/>
      <c r="WQ97"/>
      <c r="WR97"/>
      <c r="WS97"/>
      <c r="WT97"/>
      <c r="WU97"/>
      <c r="WV97"/>
      <c r="WW97"/>
      <c r="WX97"/>
      <c r="WY97"/>
      <c r="WZ97"/>
      <c r="XA97"/>
      <c r="XB97"/>
      <c r="XC97"/>
      <c r="XD97"/>
      <c r="XE97"/>
      <c r="XF97"/>
      <c r="XG97"/>
      <c r="XH97"/>
      <c r="XI97"/>
      <c r="XJ97"/>
      <c r="XK97"/>
      <c r="XL97"/>
      <c r="XM97"/>
      <c r="XN97"/>
      <c r="XO97"/>
      <c r="XP97"/>
      <c r="XQ97"/>
      <c r="XR97"/>
      <c r="XS97"/>
      <c r="XT97"/>
      <c r="XU97"/>
      <c r="XV97"/>
      <c r="XW97"/>
      <c r="XX97"/>
      <c r="XY97"/>
      <c r="XZ97"/>
      <c r="YA97"/>
      <c r="YB97"/>
      <c r="YC97"/>
      <c r="YD97"/>
      <c r="YE97"/>
      <c r="YF97"/>
      <c r="YG97"/>
      <c r="YH97"/>
      <c r="YI97"/>
      <c r="YJ97"/>
      <c r="YK97"/>
      <c r="YL97"/>
      <c r="YM97"/>
      <c r="YN97"/>
      <c r="YO97"/>
      <c r="YP97"/>
      <c r="YQ97"/>
      <c r="YR97"/>
      <c r="YS97"/>
      <c r="YT97"/>
      <c r="YU97"/>
      <c r="YV97"/>
      <c r="YW97"/>
      <c r="YX97"/>
      <c r="YY97"/>
      <c r="YZ97"/>
      <c r="ZA97"/>
      <c r="ZB97"/>
      <c r="ZC97"/>
      <c r="ZD97"/>
      <c r="ZE97"/>
      <c r="ZF97"/>
      <c r="ZG97"/>
      <c r="ZH97"/>
      <c r="ZI97"/>
      <c r="ZJ97"/>
      <c r="ZK97"/>
      <c r="ZL97"/>
      <c r="ZM97"/>
      <c r="ZN97"/>
      <c r="ZO97"/>
      <c r="ZP97"/>
      <c r="ZQ97"/>
      <c r="ZR97"/>
      <c r="ZS97"/>
      <c r="ZT97"/>
      <c r="ZU97"/>
      <c r="ZV97"/>
      <c r="ZW97"/>
      <c r="ZX97"/>
      <c r="ZY97"/>
      <c r="ZZ97"/>
      <c r="AAA97"/>
      <c r="AAB97"/>
      <c r="AAC97"/>
      <c r="AAD97"/>
      <c r="AAE97"/>
      <c r="AAF97"/>
      <c r="AAG97"/>
      <c r="AAH97"/>
      <c r="AAI97"/>
      <c r="AAJ97"/>
      <c r="AAK97"/>
      <c r="AAL97"/>
      <c r="AAM97"/>
      <c r="AAN97"/>
      <c r="AAO97"/>
      <c r="AAP97"/>
      <c r="AAQ97"/>
      <c r="AAR97"/>
      <c r="AAS97"/>
      <c r="AAT97"/>
      <c r="AAU97"/>
      <c r="AAV97"/>
      <c r="AAW97"/>
      <c r="AAX97"/>
      <c r="AAY97"/>
      <c r="AAZ97"/>
      <c r="ABA97"/>
      <c r="ABB97"/>
      <c r="ABC97"/>
      <c r="ABD97"/>
      <c r="ABE97"/>
      <c r="ABF97"/>
      <c r="ABG97"/>
      <c r="ABH97"/>
      <c r="ABI97"/>
      <c r="ABJ97"/>
      <c r="ABK97"/>
      <c r="ABL97"/>
      <c r="ABM97"/>
      <c r="ABN97"/>
      <c r="ABO97"/>
      <c r="ABP97"/>
      <c r="ABQ97"/>
      <c r="ABR97"/>
      <c r="ABS97"/>
      <c r="ABT97"/>
      <c r="ABU97"/>
      <c r="ABV97"/>
      <c r="ABW97"/>
      <c r="ABX97"/>
      <c r="ABY97"/>
      <c r="ABZ97"/>
      <c r="ACA97"/>
      <c r="ACB97"/>
      <c r="ACC97"/>
      <c r="ACD97"/>
      <c r="ACE97"/>
      <c r="ACF97"/>
      <c r="ACG97"/>
      <c r="ACH97"/>
      <c r="ACI97"/>
      <c r="ACJ97"/>
      <c r="ACK97"/>
      <c r="ACL97"/>
      <c r="ACM97"/>
      <c r="ACN97"/>
      <c r="ACO97"/>
      <c r="ACP97"/>
      <c r="ACQ97"/>
      <c r="ACR97"/>
      <c r="ACS97"/>
      <c r="ACT97"/>
      <c r="ACU97"/>
      <c r="ACV97"/>
      <c r="ACW97"/>
      <c r="ACX97"/>
      <c r="ACY97"/>
      <c r="ACZ97"/>
      <c r="ADA97"/>
      <c r="ADB97"/>
      <c r="ADC97"/>
      <c r="ADD97"/>
      <c r="ADE97"/>
      <c r="ADF97"/>
      <c r="ADG97"/>
      <c r="ADH97"/>
      <c r="ADI97"/>
      <c r="ADJ97"/>
      <c r="ADK97"/>
      <c r="ADL97"/>
      <c r="ADM97"/>
      <c r="ADN97"/>
      <c r="ADO97"/>
      <c r="ADP97"/>
      <c r="ADQ97"/>
      <c r="ADR97"/>
      <c r="ADS97"/>
      <c r="ADT97"/>
      <c r="ADU97"/>
      <c r="ADV97"/>
      <c r="ADW97"/>
      <c r="ADX97"/>
      <c r="ADY97"/>
      <c r="ADZ97"/>
      <c r="AEA97"/>
      <c r="AEB97"/>
      <c r="AEC97"/>
      <c r="AED97"/>
      <c r="AEE97"/>
      <c r="AEF97"/>
      <c r="AEG97"/>
      <c r="AEH97"/>
      <c r="AEI97"/>
      <c r="AEJ97"/>
      <c r="AEK97"/>
      <c r="AEL97"/>
      <c r="AEM97"/>
      <c r="AEN97"/>
      <c r="AEO97"/>
      <c r="AEP97"/>
      <c r="AEQ97"/>
      <c r="AER97"/>
      <c r="AES97"/>
      <c r="AET97"/>
      <c r="AEU97"/>
      <c r="AEV97"/>
      <c r="AEW97"/>
      <c r="AEX97"/>
      <c r="AEY97"/>
      <c r="AEZ97"/>
      <c r="AFA97"/>
      <c r="AFB97"/>
      <c r="AFC97"/>
      <c r="AFD97"/>
      <c r="AFE97"/>
      <c r="AFF97"/>
      <c r="AFG97"/>
      <c r="AFH97"/>
      <c r="AFI97"/>
      <c r="AFJ97"/>
      <c r="AFK97"/>
      <c r="AFL97"/>
      <c r="AFM97"/>
      <c r="AFN97"/>
      <c r="AFO97"/>
      <c r="AFP97"/>
      <c r="AFQ97"/>
      <c r="AFR97"/>
      <c r="AFS97"/>
      <c r="AFT97"/>
      <c r="AFU97"/>
      <c r="AFV97"/>
      <c r="AFW97"/>
      <c r="AFX97"/>
      <c r="AFY97"/>
      <c r="AFZ97"/>
      <c r="AGA97"/>
      <c r="AGB97"/>
      <c r="AGC97"/>
      <c r="AGD97"/>
      <c r="AGE97"/>
      <c r="AGF97"/>
      <c r="AGG97"/>
      <c r="AGH97"/>
      <c r="AGI97"/>
      <c r="AGJ97"/>
      <c r="AGK97"/>
      <c r="AGL97"/>
      <c r="AGM97"/>
      <c r="AGN97"/>
      <c r="AGO97"/>
      <c r="AGP97"/>
      <c r="AGQ97"/>
      <c r="AGR97"/>
      <c r="AGS97"/>
      <c r="AGT97"/>
      <c r="AGU97"/>
      <c r="AGV97"/>
      <c r="AGW97"/>
      <c r="AGX97"/>
      <c r="AGY97"/>
      <c r="AGZ97"/>
      <c r="AHA97"/>
      <c r="AHB97"/>
      <c r="AHC97"/>
      <c r="AHD97"/>
      <c r="AHE97"/>
      <c r="AHF97"/>
      <c r="AHG97"/>
      <c r="AHH97"/>
      <c r="AHI97"/>
      <c r="AHJ97"/>
      <c r="AHK97"/>
      <c r="AHL97"/>
      <c r="AHM97"/>
      <c r="AHN97"/>
      <c r="AHO97"/>
      <c r="AHP97"/>
      <c r="AHQ97"/>
      <c r="AHR97"/>
      <c r="AHS97"/>
      <c r="AHT97"/>
      <c r="AHU97"/>
      <c r="AHV97"/>
      <c r="AHW97"/>
      <c r="AHX97"/>
      <c r="AHY97"/>
      <c r="AHZ97"/>
      <c r="AIA97"/>
      <c r="AIB97"/>
      <c r="AIC97"/>
      <c r="AID97"/>
      <c r="AIE97"/>
      <c r="AIF97"/>
      <c r="AIG97"/>
      <c r="AIH97"/>
      <c r="AII97"/>
      <c r="AIJ97"/>
      <c r="AIK97"/>
      <c r="AIL97"/>
      <c r="AIM97"/>
      <c r="AIN97"/>
      <c r="AIO97"/>
      <c r="AIP97"/>
      <c r="AIQ97"/>
      <c r="AIR97"/>
      <c r="AIS97"/>
      <c r="AIT97"/>
      <c r="AIU97"/>
      <c r="AIV97"/>
      <c r="AIW97"/>
      <c r="AIX97"/>
      <c r="AIY97"/>
      <c r="AIZ97"/>
      <c r="AJA97"/>
      <c r="AJB97"/>
      <c r="AJC97"/>
      <c r="AJD97"/>
      <c r="AJE97"/>
      <c r="AJF97"/>
      <c r="AJG97"/>
      <c r="AJH97"/>
      <c r="AJI97"/>
      <c r="AJJ97"/>
      <c r="AJK97"/>
      <c r="AJL97"/>
      <c r="AJM97"/>
      <c r="AJN97"/>
      <c r="AJO97"/>
      <c r="AJP97"/>
      <c r="AJQ97"/>
      <c r="AJR97"/>
      <c r="AJS97"/>
      <c r="AJT97"/>
      <c r="AJU97"/>
      <c r="AJV97"/>
      <c r="AJW97"/>
      <c r="AJX97"/>
      <c r="AJY97"/>
      <c r="AJZ97"/>
      <c r="AKA97"/>
      <c r="AKB97"/>
      <c r="AKC97"/>
      <c r="AKD97"/>
      <c r="AKE97"/>
      <c r="AKF97"/>
      <c r="AKG97"/>
      <c r="AKH97"/>
      <c r="AKI97"/>
      <c r="AKJ97"/>
      <c r="AKK97"/>
      <c r="AKL97"/>
      <c r="AKM97"/>
      <c r="AKN97"/>
      <c r="AKO97"/>
      <c r="AKP97"/>
      <c r="AKQ97"/>
      <c r="AKR97"/>
      <c r="AKS97"/>
      <c r="AKT97"/>
      <c r="AKU97"/>
      <c r="AKV97"/>
      <c r="AKW97"/>
      <c r="AKX97"/>
      <c r="AKY97"/>
      <c r="AKZ97"/>
      <c r="ALA97"/>
      <c r="ALB97"/>
      <c r="ALC97"/>
      <c r="ALD97"/>
      <c r="ALE97"/>
      <c r="ALF97"/>
      <c r="ALG97"/>
      <c r="ALH97"/>
      <c r="ALI97"/>
      <c r="ALJ97"/>
      <c r="ALK97"/>
      <c r="ALL97"/>
      <c r="ALM97"/>
      <c r="ALN97"/>
      <c r="ALO97"/>
      <c r="ALP97"/>
      <c r="ALQ97"/>
      <c r="ALR97"/>
      <c r="ALS97"/>
      <c r="ALT97"/>
      <c r="ALU97"/>
      <c r="ALV97"/>
      <c r="ALW97"/>
      <c r="ALX97"/>
      <c r="ALY97"/>
      <c r="ALZ97"/>
      <c r="AMA97"/>
      <c r="AMB97"/>
      <c r="AMC97"/>
      <c r="AMD97"/>
      <c r="AME97"/>
      <c r="AMF97"/>
      <c r="AMG97"/>
      <c r="AMH97"/>
      <c r="AMI97"/>
      <c r="AMJ97"/>
      <c r="AMK97"/>
    </row>
    <row r="98" spans="1:1025" ht="24.95" customHeight="1" x14ac:dyDescent="0.25">
      <c r="A98" s="281" t="s">
        <v>141</v>
      </c>
      <c r="B98" s="282"/>
      <c r="C98" s="236" t="s">
        <v>142</v>
      </c>
      <c r="D98" s="236"/>
      <c r="E98" s="236"/>
      <c r="F98" s="236"/>
      <c r="G98" s="272" t="s">
        <v>143</v>
      </c>
      <c r="H98" s="272"/>
      <c r="I98" s="272"/>
      <c r="J98" s="272"/>
      <c r="K98" s="79"/>
      <c r="P98" s="79"/>
      <c r="Q98" s="83"/>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c r="RX98"/>
      <c r="RY98"/>
      <c r="RZ98"/>
      <c r="SA98"/>
      <c r="SB98"/>
      <c r="SC98"/>
      <c r="SD98"/>
      <c r="SE98"/>
      <c r="SF98"/>
      <c r="SG98"/>
      <c r="SH98"/>
      <c r="SI98"/>
      <c r="SJ98"/>
      <c r="SK98"/>
      <c r="SL98"/>
      <c r="SM98"/>
      <c r="SN98"/>
      <c r="SO98"/>
      <c r="SP98"/>
      <c r="SQ98"/>
      <c r="SR98"/>
      <c r="SS98"/>
      <c r="ST98"/>
      <c r="SU98"/>
      <c r="SV98"/>
      <c r="SW98"/>
      <c r="SX98"/>
      <c r="SY98"/>
      <c r="SZ98"/>
      <c r="TA98"/>
      <c r="TB98"/>
      <c r="TC98"/>
      <c r="TD98"/>
      <c r="TE98"/>
      <c r="TF98"/>
      <c r="TG98"/>
      <c r="TH98"/>
      <c r="TI98"/>
      <c r="TJ98"/>
      <c r="TK98"/>
      <c r="TL98"/>
      <c r="TM98"/>
      <c r="TN98"/>
      <c r="TO98"/>
      <c r="TP98"/>
      <c r="TQ98"/>
      <c r="TR98"/>
      <c r="TS98"/>
      <c r="TT98"/>
      <c r="TU98"/>
      <c r="TV98"/>
      <c r="TW98"/>
      <c r="TX98"/>
      <c r="TY98"/>
      <c r="TZ98"/>
      <c r="UA98"/>
      <c r="UB98"/>
      <c r="UC98"/>
      <c r="UD98"/>
      <c r="UE98"/>
      <c r="UF98"/>
      <c r="UG98"/>
      <c r="UH98"/>
      <c r="UI98"/>
      <c r="UJ98"/>
      <c r="UK98"/>
      <c r="UL98"/>
      <c r="UM98"/>
      <c r="UN98"/>
      <c r="UO98"/>
      <c r="UP98"/>
      <c r="UQ98"/>
      <c r="UR98"/>
      <c r="US98"/>
      <c r="UT98"/>
      <c r="UU98"/>
      <c r="UV98"/>
      <c r="UW98"/>
      <c r="UX98"/>
      <c r="UY98"/>
      <c r="UZ98"/>
      <c r="VA98"/>
      <c r="VB98"/>
      <c r="VC98"/>
      <c r="VD98"/>
      <c r="VE98"/>
      <c r="VF98"/>
      <c r="VG98"/>
      <c r="VH98"/>
      <c r="VI98"/>
      <c r="VJ98"/>
      <c r="VK98"/>
      <c r="VL98"/>
      <c r="VM98"/>
      <c r="VN98"/>
      <c r="VO98"/>
      <c r="VP98"/>
      <c r="VQ98"/>
      <c r="VR98"/>
      <c r="VS98"/>
      <c r="VT98"/>
      <c r="VU98"/>
      <c r="VV98"/>
      <c r="VW98"/>
      <c r="VX98"/>
      <c r="VY98"/>
      <c r="VZ98"/>
      <c r="WA98"/>
      <c r="WB98"/>
      <c r="WC98"/>
      <c r="WD98"/>
      <c r="WE98"/>
      <c r="WF98"/>
      <c r="WG98"/>
      <c r="WH98"/>
      <c r="WI98"/>
      <c r="WJ98"/>
      <c r="WK98"/>
      <c r="WL98"/>
      <c r="WM98"/>
      <c r="WN98"/>
      <c r="WO98"/>
      <c r="WP98"/>
      <c r="WQ98"/>
      <c r="WR98"/>
      <c r="WS98"/>
      <c r="WT98"/>
      <c r="WU98"/>
      <c r="WV98"/>
      <c r="WW98"/>
      <c r="WX98"/>
      <c r="WY98"/>
      <c r="WZ98"/>
      <c r="XA98"/>
      <c r="XB98"/>
      <c r="XC98"/>
      <c r="XD98"/>
      <c r="XE98"/>
      <c r="XF98"/>
      <c r="XG98"/>
      <c r="XH98"/>
      <c r="XI98"/>
      <c r="XJ98"/>
      <c r="XK98"/>
      <c r="XL98"/>
      <c r="XM98"/>
      <c r="XN98"/>
      <c r="XO98"/>
      <c r="XP98"/>
      <c r="XQ98"/>
      <c r="XR98"/>
      <c r="XS98"/>
      <c r="XT98"/>
      <c r="XU98"/>
      <c r="XV98"/>
      <c r="XW98"/>
      <c r="XX98"/>
      <c r="XY98"/>
      <c r="XZ98"/>
      <c r="YA98"/>
      <c r="YB98"/>
      <c r="YC98"/>
      <c r="YD98"/>
      <c r="YE98"/>
      <c r="YF98"/>
      <c r="YG98"/>
      <c r="YH98"/>
      <c r="YI98"/>
      <c r="YJ98"/>
      <c r="YK98"/>
      <c r="YL98"/>
      <c r="YM98"/>
      <c r="YN98"/>
      <c r="YO98"/>
      <c r="YP98"/>
      <c r="YQ98"/>
      <c r="YR98"/>
      <c r="YS98"/>
      <c r="YT98"/>
      <c r="YU98"/>
      <c r="YV98"/>
      <c r="YW98"/>
      <c r="YX98"/>
      <c r="YY98"/>
      <c r="YZ98"/>
      <c r="ZA98"/>
      <c r="ZB98"/>
      <c r="ZC98"/>
      <c r="ZD98"/>
      <c r="ZE98"/>
      <c r="ZF98"/>
      <c r="ZG98"/>
      <c r="ZH98"/>
      <c r="ZI98"/>
      <c r="ZJ98"/>
      <c r="ZK98"/>
      <c r="ZL98"/>
      <c r="ZM98"/>
      <c r="ZN98"/>
      <c r="ZO98"/>
      <c r="ZP98"/>
      <c r="ZQ98"/>
      <c r="ZR98"/>
      <c r="ZS98"/>
      <c r="ZT98"/>
      <c r="ZU98"/>
      <c r="ZV98"/>
      <c r="ZW98"/>
      <c r="ZX98"/>
      <c r="ZY98"/>
      <c r="ZZ98"/>
      <c r="AAA98"/>
      <c r="AAB98"/>
      <c r="AAC98"/>
      <c r="AAD98"/>
      <c r="AAE98"/>
      <c r="AAF98"/>
      <c r="AAG98"/>
      <c r="AAH98"/>
      <c r="AAI98"/>
      <c r="AAJ98"/>
      <c r="AAK98"/>
      <c r="AAL98"/>
      <c r="AAM98"/>
      <c r="AAN98"/>
      <c r="AAO98"/>
      <c r="AAP98"/>
      <c r="AAQ98"/>
      <c r="AAR98"/>
      <c r="AAS98"/>
      <c r="AAT98"/>
      <c r="AAU98"/>
      <c r="AAV98"/>
      <c r="AAW98"/>
      <c r="AAX98"/>
      <c r="AAY98"/>
      <c r="AAZ98"/>
      <c r="ABA98"/>
      <c r="ABB98"/>
      <c r="ABC98"/>
      <c r="ABD98"/>
      <c r="ABE98"/>
      <c r="ABF98"/>
      <c r="ABG98"/>
      <c r="ABH98"/>
      <c r="ABI98"/>
      <c r="ABJ98"/>
      <c r="ABK98"/>
      <c r="ABL98"/>
      <c r="ABM98"/>
      <c r="ABN98"/>
      <c r="ABO98"/>
      <c r="ABP98"/>
      <c r="ABQ98"/>
      <c r="ABR98"/>
      <c r="ABS98"/>
      <c r="ABT98"/>
      <c r="ABU98"/>
      <c r="ABV98"/>
      <c r="ABW98"/>
      <c r="ABX98"/>
      <c r="ABY98"/>
      <c r="ABZ98"/>
      <c r="ACA98"/>
      <c r="ACB98"/>
      <c r="ACC98"/>
      <c r="ACD98"/>
      <c r="ACE98"/>
      <c r="ACF98"/>
      <c r="ACG98"/>
      <c r="ACH98"/>
      <c r="ACI98"/>
      <c r="ACJ98"/>
      <c r="ACK98"/>
      <c r="ACL98"/>
      <c r="ACM98"/>
      <c r="ACN98"/>
      <c r="ACO98"/>
      <c r="ACP98"/>
      <c r="ACQ98"/>
      <c r="ACR98"/>
      <c r="ACS98"/>
      <c r="ACT98"/>
      <c r="ACU98"/>
      <c r="ACV98"/>
      <c r="ACW98"/>
      <c r="ACX98"/>
      <c r="ACY98"/>
      <c r="ACZ98"/>
      <c r="ADA98"/>
      <c r="ADB98"/>
      <c r="ADC98"/>
      <c r="ADD98"/>
      <c r="ADE98"/>
      <c r="ADF98"/>
      <c r="ADG98"/>
      <c r="ADH98"/>
      <c r="ADI98"/>
      <c r="ADJ98"/>
      <c r="ADK98"/>
      <c r="ADL98"/>
      <c r="ADM98"/>
      <c r="ADN98"/>
      <c r="ADO98"/>
      <c r="ADP98"/>
      <c r="ADQ98"/>
      <c r="ADR98"/>
      <c r="ADS98"/>
      <c r="ADT98"/>
      <c r="ADU98"/>
      <c r="ADV98"/>
      <c r="ADW98"/>
      <c r="ADX98"/>
      <c r="ADY98"/>
      <c r="ADZ98"/>
      <c r="AEA98"/>
      <c r="AEB98"/>
      <c r="AEC98"/>
      <c r="AED98"/>
      <c r="AEE98"/>
      <c r="AEF98"/>
      <c r="AEG98"/>
      <c r="AEH98"/>
      <c r="AEI98"/>
      <c r="AEJ98"/>
      <c r="AEK98"/>
      <c r="AEL98"/>
      <c r="AEM98"/>
      <c r="AEN98"/>
      <c r="AEO98"/>
      <c r="AEP98"/>
      <c r="AEQ98"/>
      <c r="AER98"/>
      <c r="AES98"/>
      <c r="AET98"/>
      <c r="AEU98"/>
      <c r="AEV98"/>
      <c r="AEW98"/>
      <c r="AEX98"/>
      <c r="AEY98"/>
      <c r="AEZ98"/>
      <c r="AFA98"/>
      <c r="AFB98"/>
      <c r="AFC98"/>
      <c r="AFD98"/>
      <c r="AFE98"/>
      <c r="AFF98"/>
      <c r="AFG98"/>
      <c r="AFH98"/>
      <c r="AFI98"/>
      <c r="AFJ98"/>
      <c r="AFK98"/>
      <c r="AFL98"/>
      <c r="AFM98"/>
      <c r="AFN98"/>
      <c r="AFO98"/>
      <c r="AFP98"/>
      <c r="AFQ98"/>
      <c r="AFR98"/>
      <c r="AFS98"/>
      <c r="AFT98"/>
      <c r="AFU98"/>
      <c r="AFV98"/>
      <c r="AFW98"/>
      <c r="AFX98"/>
      <c r="AFY98"/>
      <c r="AFZ98"/>
      <c r="AGA98"/>
      <c r="AGB98"/>
      <c r="AGC98"/>
      <c r="AGD98"/>
      <c r="AGE98"/>
      <c r="AGF98"/>
      <c r="AGG98"/>
      <c r="AGH98"/>
      <c r="AGI98"/>
      <c r="AGJ98"/>
      <c r="AGK98"/>
      <c r="AGL98"/>
      <c r="AGM98"/>
      <c r="AGN98"/>
      <c r="AGO98"/>
      <c r="AGP98"/>
      <c r="AGQ98"/>
      <c r="AGR98"/>
      <c r="AGS98"/>
      <c r="AGT98"/>
      <c r="AGU98"/>
      <c r="AGV98"/>
      <c r="AGW98"/>
      <c r="AGX98"/>
      <c r="AGY98"/>
      <c r="AGZ98"/>
      <c r="AHA98"/>
      <c r="AHB98"/>
      <c r="AHC98"/>
      <c r="AHD98"/>
      <c r="AHE98"/>
      <c r="AHF98"/>
      <c r="AHG98"/>
      <c r="AHH98"/>
      <c r="AHI98"/>
      <c r="AHJ98"/>
      <c r="AHK98"/>
      <c r="AHL98"/>
      <c r="AHM98"/>
      <c r="AHN98"/>
      <c r="AHO98"/>
      <c r="AHP98"/>
      <c r="AHQ98"/>
      <c r="AHR98"/>
      <c r="AHS98"/>
      <c r="AHT98"/>
      <c r="AHU98"/>
      <c r="AHV98"/>
      <c r="AHW98"/>
      <c r="AHX98"/>
      <c r="AHY98"/>
      <c r="AHZ98"/>
      <c r="AIA98"/>
      <c r="AIB98"/>
      <c r="AIC98"/>
      <c r="AID98"/>
      <c r="AIE98"/>
      <c r="AIF98"/>
      <c r="AIG98"/>
      <c r="AIH98"/>
      <c r="AII98"/>
      <c r="AIJ98"/>
      <c r="AIK98"/>
      <c r="AIL98"/>
      <c r="AIM98"/>
      <c r="AIN98"/>
      <c r="AIO98"/>
      <c r="AIP98"/>
      <c r="AIQ98"/>
      <c r="AIR98"/>
      <c r="AIS98"/>
      <c r="AIT98"/>
      <c r="AIU98"/>
      <c r="AIV98"/>
      <c r="AIW98"/>
      <c r="AIX98"/>
      <c r="AIY98"/>
      <c r="AIZ98"/>
      <c r="AJA98"/>
      <c r="AJB98"/>
      <c r="AJC98"/>
      <c r="AJD98"/>
      <c r="AJE98"/>
      <c r="AJF98"/>
      <c r="AJG98"/>
      <c r="AJH98"/>
      <c r="AJI98"/>
      <c r="AJJ98"/>
      <c r="AJK98"/>
      <c r="AJL98"/>
      <c r="AJM98"/>
      <c r="AJN98"/>
      <c r="AJO98"/>
      <c r="AJP98"/>
      <c r="AJQ98"/>
      <c r="AJR98"/>
      <c r="AJS98"/>
      <c r="AJT98"/>
      <c r="AJU98"/>
      <c r="AJV98"/>
      <c r="AJW98"/>
      <c r="AJX98"/>
      <c r="AJY98"/>
      <c r="AJZ98"/>
      <c r="AKA98"/>
      <c r="AKB98"/>
      <c r="AKC98"/>
      <c r="AKD98"/>
      <c r="AKE98"/>
      <c r="AKF98"/>
      <c r="AKG98"/>
      <c r="AKH98"/>
      <c r="AKI98"/>
      <c r="AKJ98"/>
      <c r="AKK98"/>
      <c r="AKL98"/>
      <c r="AKM98"/>
      <c r="AKN98"/>
      <c r="AKO98"/>
      <c r="AKP98"/>
      <c r="AKQ98"/>
      <c r="AKR98"/>
      <c r="AKS98"/>
      <c r="AKT98"/>
      <c r="AKU98"/>
      <c r="AKV98"/>
      <c r="AKW98"/>
      <c r="AKX98"/>
      <c r="AKY98"/>
      <c r="AKZ98"/>
      <c r="ALA98"/>
      <c r="ALB98"/>
      <c r="ALC98"/>
      <c r="ALD98"/>
      <c r="ALE98"/>
      <c r="ALF98"/>
      <c r="ALG98"/>
      <c r="ALH98"/>
      <c r="ALI98"/>
      <c r="ALJ98"/>
      <c r="ALK98"/>
      <c r="ALL98"/>
      <c r="ALM98"/>
      <c r="ALN98"/>
      <c r="ALO98"/>
      <c r="ALP98"/>
      <c r="ALQ98"/>
      <c r="ALR98"/>
      <c r="ALS98"/>
      <c r="ALT98"/>
      <c r="ALU98"/>
      <c r="ALV98"/>
      <c r="ALW98"/>
      <c r="ALX98"/>
      <c r="ALY98"/>
      <c r="ALZ98"/>
      <c r="AMA98"/>
      <c r="AMB98"/>
      <c r="AMC98"/>
      <c r="AMD98"/>
      <c r="AME98"/>
      <c r="AMF98"/>
      <c r="AMG98"/>
      <c r="AMH98"/>
      <c r="AMI98"/>
      <c r="AMJ98"/>
      <c r="AMK98"/>
    </row>
    <row r="99" spans="1:1025" ht="105" customHeight="1" x14ac:dyDescent="0.25">
      <c r="A99" s="283"/>
      <c r="B99" s="284"/>
      <c r="C99" s="287" t="str">
        <f>IF(C51="","",C51)</f>
        <v/>
      </c>
      <c r="D99" s="287"/>
      <c r="E99" s="287"/>
      <c r="F99" s="287"/>
      <c r="G99" s="287" t="str">
        <f>IF(G51="","",G51)</f>
        <v/>
      </c>
      <c r="H99" s="287"/>
      <c r="I99" s="287"/>
      <c r="J99" s="287"/>
      <c r="K99" s="79"/>
      <c r="P99" s="79"/>
      <c r="Q99" s="83"/>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c r="MT99"/>
      <c r="MU99"/>
      <c r="MV99"/>
      <c r="MW99"/>
      <c r="MX99"/>
      <c r="MY99"/>
      <c r="MZ99"/>
      <c r="NA99"/>
      <c r="NB99"/>
      <c r="NC99"/>
      <c r="ND99"/>
      <c r="NE99"/>
      <c r="NF99"/>
      <c r="NG99"/>
      <c r="NH99"/>
      <c r="NI99"/>
      <c r="NJ99"/>
      <c r="NK99"/>
      <c r="NL99"/>
      <c r="NM99"/>
      <c r="NN99"/>
      <c r="NO99"/>
      <c r="NP99"/>
      <c r="NQ99"/>
      <c r="NR99"/>
      <c r="NS99"/>
      <c r="NT99"/>
      <c r="NU99"/>
      <c r="NV99"/>
      <c r="NW99"/>
      <c r="NX99"/>
      <c r="NY99"/>
      <c r="NZ99"/>
      <c r="OA99"/>
      <c r="OB99"/>
      <c r="OC99"/>
      <c r="OD99"/>
      <c r="OE99"/>
      <c r="OF99"/>
      <c r="OG99"/>
      <c r="OH99"/>
      <c r="OI99"/>
      <c r="OJ99"/>
      <c r="OK99"/>
      <c r="OL99"/>
      <c r="OM99"/>
      <c r="ON99"/>
      <c r="OO99"/>
      <c r="OP99"/>
      <c r="OQ99"/>
      <c r="OR99"/>
      <c r="OS99"/>
      <c r="OT99"/>
      <c r="OU99"/>
      <c r="OV99"/>
      <c r="OW99"/>
      <c r="OX99"/>
      <c r="OY99"/>
      <c r="OZ99"/>
      <c r="PA99"/>
      <c r="PB99"/>
      <c r="PC99"/>
      <c r="PD99"/>
      <c r="PE99"/>
      <c r="PF99"/>
      <c r="PG99"/>
      <c r="PH99"/>
      <c r="PI99"/>
      <c r="PJ99"/>
      <c r="PK99"/>
      <c r="PL99"/>
      <c r="PM99"/>
      <c r="PN99"/>
      <c r="PO99"/>
      <c r="PP99"/>
      <c r="PQ99"/>
      <c r="PR99"/>
      <c r="PS99"/>
      <c r="PT99"/>
      <c r="PU99"/>
      <c r="PV99"/>
      <c r="PW99"/>
      <c r="PX99"/>
      <c r="PY99"/>
      <c r="PZ99"/>
      <c r="QA99"/>
      <c r="QB99"/>
      <c r="QC99"/>
      <c r="QD99"/>
      <c r="QE99"/>
      <c r="QF99"/>
      <c r="QG99"/>
      <c r="QH99"/>
      <c r="QI99"/>
      <c r="QJ99"/>
      <c r="QK99"/>
      <c r="QL99"/>
      <c r="QM99"/>
      <c r="QN99"/>
      <c r="QO99"/>
      <c r="QP99"/>
      <c r="QQ99"/>
      <c r="QR99"/>
      <c r="QS99"/>
      <c r="QT99"/>
      <c r="QU99"/>
      <c r="QV99"/>
      <c r="QW99"/>
      <c r="QX99"/>
      <c r="QY99"/>
      <c r="QZ99"/>
      <c r="RA99"/>
      <c r="RB99"/>
      <c r="RC99"/>
      <c r="RD99"/>
      <c r="RE99"/>
      <c r="RF99"/>
      <c r="RG99"/>
      <c r="RH99"/>
      <c r="RI99"/>
      <c r="RJ99"/>
      <c r="RK99"/>
      <c r="RL99"/>
      <c r="RM99"/>
      <c r="RN99"/>
      <c r="RO99"/>
      <c r="RP99"/>
      <c r="RQ99"/>
      <c r="RR99"/>
      <c r="RS99"/>
      <c r="RT99"/>
      <c r="RU99"/>
      <c r="RV99"/>
      <c r="RW99"/>
      <c r="RX99"/>
      <c r="RY99"/>
      <c r="RZ99"/>
      <c r="SA99"/>
      <c r="SB99"/>
      <c r="SC99"/>
      <c r="SD99"/>
      <c r="SE99"/>
      <c r="SF99"/>
      <c r="SG99"/>
      <c r="SH99"/>
      <c r="SI99"/>
      <c r="SJ99"/>
      <c r="SK99"/>
      <c r="SL99"/>
      <c r="SM99"/>
      <c r="SN99"/>
      <c r="SO99"/>
      <c r="SP99"/>
      <c r="SQ99"/>
      <c r="SR99"/>
      <c r="SS99"/>
      <c r="ST99"/>
      <c r="SU99"/>
      <c r="SV99"/>
      <c r="SW99"/>
      <c r="SX99"/>
      <c r="SY99"/>
      <c r="SZ99"/>
      <c r="TA99"/>
      <c r="TB99"/>
      <c r="TC99"/>
      <c r="TD99"/>
      <c r="TE99"/>
      <c r="TF99"/>
      <c r="TG99"/>
      <c r="TH99"/>
      <c r="TI99"/>
      <c r="TJ99"/>
      <c r="TK99"/>
      <c r="TL99"/>
      <c r="TM99"/>
      <c r="TN99"/>
      <c r="TO99"/>
      <c r="TP99"/>
      <c r="TQ99"/>
      <c r="TR99"/>
      <c r="TS99"/>
      <c r="TT99"/>
      <c r="TU99"/>
      <c r="TV99"/>
      <c r="TW99"/>
      <c r="TX99"/>
      <c r="TY99"/>
      <c r="TZ99"/>
      <c r="UA99"/>
      <c r="UB99"/>
      <c r="UC99"/>
      <c r="UD99"/>
      <c r="UE99"/>
      <c r="UF99"/>
      <c r="UG99"/>
      <c r="UH99"/>
      <c r="UI99"/>
      <c r="UJ99"/>
      <c r="UK99"/>
      <c r="UL99"/>
      <c r="UM99"/>
      <c r="UN99"/>
      <c r="UO99"/>
      <c r="UP99"/>
      <c r="UQ99"/>
      <c r="UR99"/>
      <c r="US99"/>
      <c r="UT99"/>
      <c r="UU99"/>
      <c r="UV99"/>
      <c r="UW99"/>
      <c r="UX99"/>
      <c r="UY99"/>
      <c r="UZ99"/>
      <c r="VA99"/>
      <c r="VB99"/>
      <c r="VC99"/>
      <c r="VD99"/>
      <c r="VE99"/>
      <c r="VF99"/>
      <c r="VG99"/>
      <c r="VH99"/>
      <c r="VI99"/>
      <c r="VJ99"/>
      <c r="VK99"/>
      <c r="VL99"/>
      <c r="VM99"/>
      <c r="VN99"/>
      <c r="VO99"/>
      <c r="VP99"/>
      <c r="VQ99"/>
      <c r="VR99"/>
      <c r="VS99"/>
      <c r="VT99"/>
      <c r="VU99"/>
      <c r="VV99"/>
      <c r="VW99"/>
      <c r="VX99"/>
      <c r="VY99"/>
      <c r="VZ99"/>
      <c r="WA99"/>
      <c r="WB99"/>
      <c r="WC99"/>
      <c r="WD99"/>
      <c r="WE99"/>
      <c r="WF99"/>
      <c r="WG99"/>
      <c r="WH99"/>
      <c r="WI99"/>
      <c r="WJ99"/>
      <c r="WK99"/>
      <c r="WL99"/>
      <c r="WM99"/>
      <c r="WN99"/>
      <c r="WO99"/>
      <c r="WP99"/>
      <c r="WQ99"/>
      <c r="WR99"/>
      <c r="WS99"/>
      <c r="WT99"/>
      <c r="WU99"/>
      <c r="WV99"/>
      <c r="WW99"/>
      <c r="WX99"/>
      <c r="WY99"/>
      <c r="WZ99"/>
      <c r="XA99"/>
      <c r="XB99"/>
      <c r="XC99"/>
      <c r="XD99"/>
      <c r="XE99"/>
      <c r="XF99"/>
      <c r="XG99"/>
      <c r="XH99"/>
      <c r="XI99"/>
      <c r="XJ99"/>
      <c r="XK99"/>
      <c r="XL99"/>
      <c r="XM99"/>
      <c r="XN99"/>
      <c r="XO99"/>
      <c r="XP99"/>
      <c r="XQ99"/>
      <c r="XR99"/>
      <c r="XS99"/>
      <c r="XT99"/>
      <c r="XU99"/>
      <c r="XV99"/>
      <c r="XW99"/>
      <c r="XX99"/>
      <c r="XY99"/>
      <c r="XZ99"/>
      <c r="YA99"/>
      <c r="YB99"/>
      <c r="YC99"/>
      <c r="YD99"/>
      <c r="YE99"/>
      <c r="YF99"/>
      <c r="YG99"/>
      <c r="YH99"/>
      <c r="YI99"/>
      <c r="YJ99"/>
      <c r="YK99"/>
      <c r="YL99"/>
      <c r="YM99"/>
      <c r="YN99"/>
      <c r="YO99"/>
      <c r="YP99"/>
      <c r="YQ99"/>
      <c r="YR99"/>
      <c r="YS99"/>
      <c r="YT99"/>
      <c r="YU99"/>
      <c r="YV99"/>
      <c r="YW99"/>
      <c r="YX99"/>
      <c r="YY99"/>
      <c r="YZ99"/>
      <c r="ZA99"/>
      <c r="ZB99"/>
      <c r="ZC99"/>
      <c r="ZD99"/>
      <c r="ZE99"/>
      <c r="ZF99"/>
      <c r="ZG99"/>
      <c r="ZH99"/>
      <c r="ZI99"/>
      <c r="ZJ99"/>
      <c r="ZK99"/>
      <c r="ZL99"/>
      <c r="ZM99"/>
      <c r="ZN99"/>
      <c r="ZO99"/>
      <c r="ZP99"/>
      <c r="ZQ99"/>
      <c r="ZR99"/>
      <c r="ZS99"/>
      <c r="ZT99"/>
      <c r="ZU99"/>
      <c r="ZV99"/>
      <c r="ZW99"/>
      <c r="ZX99"/>
      <c r="ZY99"/>
      <c r="ZZ99"/>
      <c r="AAA99"/>
      <c r="AAB99"/>
      <c r="AAC99"/>
      <c r="AAD99"/>
      <c r="AAE99"/>
      <c r="AAF99"/>
      <c r="AAG99"/>
      <c r="AAH99"/>
      <c r="AAI99"/>
      <c r="AAJ99"/>
      <c r="AAK99"/>
      <c r="AAL99"/>
      <c r="AAM99"/>
      <c r="AAN99"/>
      <c r="AAO99"/>
      <c r="AAP99"/>
      <c r="AAQ99"/>
      <c r="AAR99"/>
      <c r="AAS99"/>
      <c r="AAT99"/>
      <c r="AAU99"/>
      <c r="AAV99"/>
      <c r="AAW99"/>
      <c r="AAX99"/>
      <c r="AAY99"/>
      <c r="AAZ99"/>
      <c r="ABA99"/>
      <c r="ABB99"/>
      <c r="ABC99"/>
      <c r="ABD99"/>
      <c r="ABE99"/>
      <c r="ABF99"/>
      <c r="ABG99"/>
      <c r="ABH99"/>
      <c r="ABI99"/>
      <c r="ABJ99"/>
      <c r="ABK99"/>
      <c r="ABL99"/>
      <c r="ABM99"/>
      <c r="ABN99"/>
      <c r="ABO99"/>
      <c r="ABP99"/>
      <c r="ABQ99"/>
      <c r="ABR99"/>
      <c r="ABS99"/>
      <c r="ABT99"/>
      <c r="ABU99"/>
      <c r="ABV99"/>
      <c r="ABW99"/>
      <c r="ABX99"/>
      <c r="ABY99"/>
      <c r="ABZ99"/>
      <c r="ACA99"/>
      <c r="ACB99"/>
      <c r="ACC99"/>
      <c r="ACD99"/>
      <c r="ACE99"/>
      <c r="ACF99"/>
      <c r="ACG99"/>
      <c r="ACH99"/>
      <c r="ACI99"/>
      <c r="ACJ99"/>
      <c r="ACK99"/>
      <c r="ACL99"/>
      <c r="ACM99"/>
      <c r="ACN99"/>
      <c r="ACO99"/>
      <c r="ACP99"/>
      <c r="ACQ99"/>
      <c r="ACR99"/>
      <c r="ACS99"/>
      <c r="ACT99"/>
      <c r="ACU99"/>
      <c r="ACV99"/>
      <c r="ACW99"/>
      <c r="ACX99"/>
      <c r="ACY99"/>
      <c r="ACZ99"/>
      <c r="ADA99"/>
      <c r="ADB99"/>
      <c r="ADC99"/>
      <c r="ADD99"/>
      <c r="ADE99"/>
      <c r="ADF99"/>
      <c r="ADG99"/>
      <c r="ADH99"/>
      <c r="ADI99"/>
      <c r="ADJ99"/>
      <c r="ADK99"/>
      <c r="ADL99"/>
      <c r="ADM99"/>
      <c r="ADN99"/>
      <c r="ADO99"/>
      <c r="ADP99"/>
      <c r="ADQ99"/>
      <c r="ADR99"/>
      <c r="ADS99"/>
      <c r="ADT99"/>
      <c r="ADU99"/>
      <c r="ADV99"/>
      <c r="ADW99"/>
      <c r="ADX99"/>
      <c r="ADY99"/>
      <c r="ADZ99"/>
      <c r="AEA99"/>
      <c r="AEB99"/>
      <c r="AEC99"/>
      <c r="AED99"/>
      <c r="AEE99"/>
      <c r="AEF99"/>
      <c r="AEG99"/>
      <c r="AEH99"/>
      <c r="AEI99"/>
      <c r="AEJ99"/>
      <c r="AEK99"/>
      <c r="AEL99"/>
      <c r="AEM99"/>
      <c r="AEN99"/>
      <c r="AEO99"/>
      <c r="AEP99"/>
      <c r="AEQ99"/>
      <c r="AER99"/>
      <c r="AES99"/>
      <c r="AET99"/>
      <c r="AEU99"/>
      <c r="AEV99"/>
      <c r="AEW99"/>
      <c r="AEX99"/>
      <c r="AEY99"/>
      <c r="AEZ99"/>
      <c r="AFA99"/>
      <c r="AFB99"/>
      <c r="AFC99"/>
      <c r="AFD99"/>
      <c r="AFE99"/>
      <c r="AFF99"/>
      <c r="AFG99"/>
      <c r="AFH99"/>
      <c r="AFI99"/>
      <c r="AFJ99"/>
      <c r="AFK99"/>
      <c r="AFL99"/>
      <c r="AFM99"/>
      <c r="AFN99"/>
      <c r="AFO99"/>
      <c r="AFP99"/>
      <c r="AFQ99"/>
      <c r="AFR99"/>
      <c r="AFS99"/>
      <c r="AFT99"/>
      <c r="AFU99"/>
      <c r="AFV99"/>
      <c r="AFW99"/>
      <c r="AFX99"/>
      <c r="AFY99"/>
      <c r="AFZ99"/>
      <c r="AGA99"/>
      <c r="AGB99"/>
      <c r="AGC99"/>
      <c r="AGD99"/>
      <c r="AGE99"/>
      <c r="AGF99"/>
      <c r="AGG99"/>
      <c r="AGH99"/>
      <c r="AGI99"/>
      <c r="AGJ99"/>
      <c r="AGK99"/>
      <c r="AGL99"/>
      <c r="AGM99"/>
      <c r="AGN99"/>
      <c r="AGO99"/>
      <c r="AGP99"/>
      <c r="AGQ99"/>
      <c r="AGR99"/>
      <c r="AGS99"/>
      <c r="AGT99"/>
      <c r="AGU99"/>
      <c r="AGV99"/>
      <c r="AGW99"/>
      <c r="AGX99"/>
      <c r="AGY99"/>
      <c r="AGZ99"/>
      <c r="AHA99"/>
      <c r="AHB99"/>
      <c r="AHC99"/>
      <c r="AHD99"/>
      <c r="AHE99"/>
      <c r="AHF99"/>
      <c r="AHG99"/>
      <c r="AHH99"/>
      <c r="AHI99"/>
      <c r="AHJ99"/>
      <c r="AHK99"/>
      <c r="AHL99"/>
      <c r="AHM99"/>
      <c r="AHN99"/>
      <c r="AHO99"/>
      <c r="AHP99"/>
      <c r="AHQ99"/>
      <c r="AHR99"/>
      <c r="AHS99"/>
      <c r="AHT99"/>
      <c r="AHU99"/>
      <c r="AHV99"/>
      <c r="AHW99"/>
      <c r="AHX99"/>
      <c r="AHY99"/>
      <c r="AHZ99"/>
      <c r="AIA99"/>
      <c r="AIB99"/>
      <c r="AIC99"/>
      <c r="AID99"/>
      <c r="AIE99"/>
      <c r="AIF99"/>
      <c r="AIG99"/>
      <c r="AIH99"/>
      <c r="AII99"/>
      <c r="AIJ99"/>
      <c r="AIK99"/>
      <c r="AIL99"/>
      <c r="AIM99"/>
      <c r="AIN99"/>
      <c r="AIO99"/>
      <c r="AIP99"/>
      <c r="AIQ99"/>
      <c r="AIR99"/>
      <c r="AIS99"/>
      <c r="AIT99"/>
      <c r="AIU99"/>
      <c r="AIV99"/>
      <c r="AIW99"/>
      <c r="AIX99"/>
      <c r="AIY99"/>
      <c r="AIZ99"/>
      <c r="AJA99"/>
      <c r="AJB99"/>
      <c r="AJC99"/>
      <c r="AJD99"/>
      <c r="AJE99"/>
      <c r="AJF99"/>
      <c r="AJG99"/>
      <c r="AJH99"/>
      <c r="AJI99"/>
      <c r="AJJ99"/>
      <c r="AJK99"/>
      <c r="AJL99"/>
      <c r="AJM99"/>
      <c r="AJN99"/>
      <c r="AJO99"/>
      <c r="AJP99"/>
      <c r="AJQ99"/>
      <c r="AJR99"/>
      <c r="AJS99"/>
      <c r="AJT99"/>
      <c r="AJU99"/>
      <c r="AJV99"/>
      <c r="AJW99"/>
      <c r="AJX99"/>
      <c r="AJY99"/>
      <c r="AJZ99"/>
      <c r="AKA99"/>
      <c r="AKB99"/>
      <c r="AKC99"/>
      <c r="AKD99"/>
      <c r="AKE99"/>
      <c r="AKF99"/>
      <c r="AKG99"/>
      <c r="AKH99"/>
      <c r="AKI99"/>
      <c r="AKJ99"/>
      <c r="AKK99"/>
      <c r="AKL99"/>
      <c r="AKM99"/>
      <c r="AKN99"/>
      <c r="AKO99"/>
      <c r="AKP99"/>
      <c r="AKQ99"/>
      <c r="AKR99"/>
      <c r="AKS99"/>
      <c r="AKT99"/>
      <c r="AKU99"/>
      <c r="AKV99"/>
      <c r="AKW99"/>
      <c r="AKX99"/>
      <c r="AKY99"/>
      <c r="AKZ99"/>
      <c r="ALA99"/>
      <c r="ALB99"/>
      <c r="ALC99"/>
      <c r="ALD99"/>
      <c r="ALE99"/>
      <c r="ALF99"/>
      <c r="ALG99"/>
      <c r="ALH99"/>
      <c r="ALI99"/>
      <c r="ALJ99"/>
      <c r="ALK99"/>
      <c r="ALL99"/>
      <c r="ALM99"/>
      <c r="ALN99"/>
      <c r="ALO99"/>
      <c r="ALP99"/>
      <c r="ALQ99"/>
      <c r="ALR99"/>
      <c r="ALS99"/>
      <c r="ALT99"/>
      <c r="ALU99"/>
      <c r="ALV99"/>
      <c r="ALW99"/>
      <c r="ALX99"/>
      <c r="ALY99"/>
      <c r="ALZ99"/>
      <c r="AMA99"/>
      <c r="AMB99"/>
      <c r="AMC99"/>
      <c r="AMD99"/>
      <c r="AME99"/>
      <c r="AMF99"/>
      <c r="AMG99"/>
      <c r="AMH99"/>
      <c r="AMI99"/>
      <c r="AMJ99"/>
      <c r="AMK99"/>
    </row>
    <row r="100" spans="1:1025" ht="15" customHeight="1" x14ac:dyDescent="0.25">
      <c r="A100" s="283"/>
      <c r="B100" s="284"/>
      <c r="C100" s="266" t="s">
        <v>144</v>
      </c>
      <c r="D100" s="267"/>
      <c r="E100" s="267"/>
      <c r="F100" s="267"/>
      <c r="G100" s="267"/>
      <c r="H100" s="267"/>
      <c r="I100" s="267"/>
      <c r="J100" s="268"/>
      <c r="K100" s="79"/>
      <c r="P100" s="79"/>
      <c r="Q100" s="83"/>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c r="MT100"/>
      <c r="MU100"/>
      <c r="MV100"/>
      <c r="MW100"/>
      <c r="MX100"/>
      <c r="MY100"/>
      <c r="MZ100"/>
      <c r="NA100"/>
      <c r="NB100"/>
      <c r="NC100"/>
      <c r="ND100"/>
      <c r="NE100"/>
      <c r="NF100"/>
      <c r="NG100"/>
      <c r="NH100"/>
      <c r="NI100"/>
      <c r="NJ100"/>
      <c r="NK100"/>
      <c r="NL100"/>
      <c r="NM100"/>
      <c r="NN100"/>
      <c r="NO100"/>
      <c r="NP100"/>
      <c r="NQ100"/>
      <c r="NR100"/>
      <c r="NS100"/>
      <c r="NT100"/>
      <c r="NU100"/>
      <c r="NV100"/>
      <c r="NW100"/>
      <c r="NX100"/>
      <c r="NY100"/>
      <c r="NZ100"/>
      <c r="OA100"/>
      <c r="OB100"/>
      <c r="OC100"/>
      <c r="OD100"/>
      <c r="OE100"/>
      <c r="OF100"/>
      <c r="OG100"/>
      <c r="OH100"/>
      <c r="OI100"/>
      <c r="OJ100"/>
      <c r="OK100"/>
      <c r="OL100"/>
      <c r="OM100"/>
      <c r="ON100"/>
      <c r="OO100"/>
      <c r="OP100"/>
      <c r="OQ100"/>
      <c r="OR100"/>
      <c r="OS100"/>
      <c r="OT100"/>
      <c r="OU100"/>
      <c r="OV100"/>
      <c r="OW100"/>
      <c r="OX100"/>
      <c r="OY100"/>
      <c r="OZ100"/>
      <c r="PA100"/>
      <c r="PB100"/>
      <c r="PC100"/>
      <c r="PD100"/>
      <c r="PE100"/>
      <c r="PF100"/>
      <c r="PG100"/>
      <c r="PH100"/>
      <c r="PI100"/>
      <c r="PJ100"/>
      <c r="PK100"/>
      <c r="PL100"/>
      <c r="PM100"/>
      <c r="PN100"/>
      <c r="PO100"/>
      <c r="PP100"/>
      <c r="PQ100"/>
      <c r="PR100"/>
      <c r="PS100"/>
      <c r="PT100"/>
      <c r="PU100"/>
      <c r="PV100"/>
      <c r="PW100"/>
      <c r="PX100"/>
      <c r="PY100"/>
      <c r="PZ100"/>
      <c r="QA100"/>
      <c r="QB100"/>
      <c r="QC100"/>
      <c r="QD100"/>
      <c r="QE100"/>
      <c r="QF100"/>
      <c r="QG100"/>
      <c r="QH100"/>
      <c r="QI100"/>
      <c r="QJ100"/>
      <c r="QK100"/>
      <c r="QL100"/>
      <c r="QM100"/>
      <c r="QN100"/>
      <c r="QO100"/>
      <c r="QP100"/>
      <c r="QQ100"/>
      <c r="QR100"/>
      <c r="QS100"/>
      <c r="QT100"/>
      <c r="QU100"/>
      <c r="QV100"/>
      <c r="QW100"/>
      <c r="QX100"/>
      <c r="QY100"/>
      <c r="QZ100"/>
      <c r="RA100"/>
      <c r="RB100"/>
      <c r="RC100"/>
      <c r="RD100"/>
      <c r="RE100"/>
      <c r="RF100"/>
      <c r="RG100"/>
      <c r="RH100"/>
      <c r="RI100"/>
      <c r="RJ100"/>
      <c r="RK100"/>
      <c r="RL100"/>
      <c r="RM100"/>
      <c r="RN100"/>
      <c r="RO100"/>
      <c r="RP100"/>
      <c r="RQ100"/>
      <c r="RR100"/>
      <c r="RS100"/>
      <c r="RT100"/>
      <c r="RU100"/>
      <c r="RV100"/>
      <c r="RW100"/>
      <c r="RX100"/>
      <c r="RY100"/>
      <c r="RZ100"/>
      <c r="SA100"/>
      <c r="SB100"/>
      <c r="SC100"/>
      <c r="SD100"/>
      <c r="SE100"/>
      <c r="SF100"/>
      <c r="SG100"/>
      <c r="SH100"/>
      <c r="SI100"/>
      <c r="SJ100"/>
      <c r="SK100"/>
      <c r="SL100"/>
      <c r="SM100"/>
      <c r="SN100"/>
      <c r="SO100"/>
      <c r="SP100"/>
      <c r="SQ100"/>
      <c r="SR100"/>
      <c r="SS100"/>
      <c r="ST100"/>
      <c r="SU100"/>
      <c r="SV100"/>
      <c r="SW100"/>
      <c r="SX100"/>
      <c r="SY100"/>
      <c r="SZ100"/>
      <c r="TA100"/>
      <c r="TB100"/>
      <c r="TC100"/>
      <c r="TD100"/>
      <c r="TE100"/>
      <c r="TF100"/>
      <c r="TG100"/>
      <c r="TH100"/>
      <c r="TI100"/>
      <c r="TJ100"/>
      <c r="TK100"/>
      <c r="TL100"/>
      <c r="TM100"/>
      <c r="TN100"/>
      <c r="TO100"/>
      <c r="TP100"/>
      <c r="TQ100"/>
      <c r="TR100"/>
      <c r="TS100"/>
      <c r="TT100"/>
      <c r="TU100"/>
      <c r="TV100"/>
      <c r="TW100"/>
      <c r="TX100"/>
      <c r="TY100"/>
      <c r="TZ100"/>
      <c r="UA100"/>
      <c r="UB100"/>
      <c r="UC100"/>
      <c r="UD100"/>
      <c r="UE100"/>
      <c r="UF100"/>
      <c r="UG100"/>
      <c r="UH100"/>
      <c r="UI100"/>
      <c r="UJ100"/>
      <c r="UK100"/>
      <c r="UL100"/>
      <c r="UM100"/>
      <c r="UN100"/>
      <c r="UO100"/>
      <c r="UP100"/>
      <c r="UQ100"/>
      <c r="UR100"/>
      <c r="US100"/>
      <c r="UT100"/>
      <c r="UU100"/>
      <c r="UV100"/>
      <c r="UW100"/>
      <c r="UX100"/>
      <c r="UY100"/>
      <c r="UZ100"/>
      <c r="VA100"/>
      <c r="VB100"/>
      <c r="VC100"/>
      <c r="VD100"/>
      <c r="VE100"/>
      <c r="VF100"/>
      <c r="VG100"/>
      <c r="VH100"/>
      <c r="VI100"/>
      <c r="VJ100"/>
      <c r="VK100"/>
      <c r="VL100"/>
      <c r="VM100"/>
      <c r="VN100"/>
      <c r="VO100"/>
      <c r="VP100"/>
      <c r="VQ100"/>
      <c r="VR100"/>
      <c r="VS100"/>
      <c r="VT100"/>
      <c r="VU100"/>
      <c r="VV100"/>
      <c r="VW100"/>
      <c r="VX100"/>
      <c r="VY100"/>
      <c r="VZ100"/>
      <c r="WA100"/>
      <c r="WB100"/>
      <c r="WC100"/>
      <c r="WD100"/>
      <c r="WE100"/>
      <c r="WF100"/>
      <c r="WG100"/>
      <c r="WH100"/>
      <c r="WI100"/>
      <c r="WJ100"/>
      <c r="WK100"/>
      <c r="WL100"/>
      <c r="WM100"/>
      <c r="WN100"/>
      <c r="WO100"/>
      <c r="WP100"/>
      <c r="WQ100"/>
      <c r="WR100"/>
      <c r="WS100"/>
      <c r="WT100"/>
      <c r="WU100"/>
      <c r="WV100"/>
      <c r="WW100"/>
      <c r="WX100"/>
      <c r="WY100"/>
      <c r="WZ100"/>
      <c r="XA100"/>
      <c r="XB100"/>
      <c r="XC100"/>
      <c r="XD100"/>
      <c r="XE100"/>
      <c r="XF100"/>
      <c r="XG100"/>
      <c r="XH100"/>
      <c r="XI100"/>
      <c r="XJ100"/>
      <c r="XK100"/>
      <c r="XL100"/>
      <c r="XM100"/>
      <c r="XN100"/>
      <c r="XO100"/>
      <c r="XP100"/>
      <c r="XQ100"/>
      <c r="XR100"/>
      <c r="XS100"/>
      <c r="XT100"/>
      <c r="XU100"/>
      <c r="XV100"/>
      <c r="XW100"/>
      <c r="XX100"/>
      <c r="XY100"/>
      <c r="XZ100"/>
      <c r="YA100"/>
      <c r="YB100"/>
      <c r="YC100"/>
      <c r="YD100"/>
      <c r="YE100"/>
      <c r="YF100"/>
      <c r="YG100"/>
      <c r="YH100"/>
      <c r="YI100"/>
      <c r="YJ100"/>
      <c r="YK100"/>
      <c r="YL100"/>
      <c r="YM100"/>
      <c r="YN100"/>
      <c r="YO100"/>
      <c r="YP100"/>
      <c r="YQ100"/>
      <c r="YR100"/>
      <c r="YS100"/>
      <c r="YT100"/>
      <c r="YU100"/>
      <c r="YV100"/>
      <c r="YW100"/>
      <c r="YX100"/>
      <c r="YY100"/>
      <c r="YZ100"/>
      <c r="ZA100"/>
      <c r="ZB100"/>
      <c r="ZC100"/>
      <c r="ZD100"/>
      <c r="ZE100"/>
      <c r="ZF100"/>
      <c r="ZG100"/>
      <c r="ZH100"/>
      <c r="ZI100"/>
      <c r="ZJ100"/>
      <c r="ZK100"/>
      <c r="ZL100"/>
      <c r="ZM100"/>
      <c r="ZN100"/>
      <c r="ZO100"/>
      <c r="ZP100"/>
      <c r="ZQ100"/>
      <c r="ZR100"/>
      <c r="ZS100"/>
      <c r="ZT100"/>
      <c r="ZU100"/>
      <c r="ZV100"/>
      <c r="ZW100"/>
      <c r="ZX100"/>
      <c r="ZY100"/>
      <c r="ZZ100"/>
      <c r="AAA100"/>
      <c r="AAB100"/>
      <c r="AAC100"/>
      <c r="AAD100"/>
      <c r="AAE100"/>
      <c r="AAF100"/>
      <c r="AAG100"/>
      <c r="AAH100"/>
      <c r="AAI100"/>
      <c r="AAJ100"/>
      <c r="AAK100"/>
      <c r="AAL100"/>
      <c r="AAM100"/>
      <c r="AAN100"/>
      <c r="AAO100"/>
      <c r="AAP100"/>
      <c r="AAQ100"/>
      <c r="AAR100"/>
      <c r="AAS100"/>
      <c r="AAT100"/>
      <c r="AAU100"/>
      <c r="AAV100"/>
      <c r="AAW100"/>
      <c r="AAX100"/>
      <c r="AAY100"/>
      <c r="AAZ100"/>
      <c r="ABA100"/>
      <c r="ABB100"/>
      <c r="ABC100"/>
      <c r="ABD100"/>
      <c r="ABE100"/>
      <c r="ABF100"/>
      <c r="ABG100"/>
      <c r="ABH100"/>
      <c r="ABI100"/>
      <c r="ABJ100"/>
      <c r="ABK100"/>
      <c r="ABL100"/>
      <c r="ABM100"/>
      <c r="ABN100"/>
      <c r="ABO100"/>
      <c r="ABP100"/>
      <c r="ABQ100"/>
      <c r="ABR100"/>
      <c r="ABS100"/>
      <c r="ABT100"/>
      <c r="ABU100"/>
      <c r="ABV100"/>
      <c r="ABW100"/>
      <c r="ABX100"/>
      <c r="ABY100"/>
      <c r="ABZ100"/>
      <c r="ACA100"/>
      <c r="ACB100"/>
      <c r="ACC100"/>
      <c r="ACD100"/>
      <c r="ACE100"/>
      <c r="ACF100"/>
      <c r="ACG100"/>
      <c r="ACH100"/>
      <c r="ACI100"/>
      <c r="ACJ100"/>
      <c r="ACK100"/>
      <c r="ACL100"/>
      <c r="ACM100"/>
      <c r="ACN100"/>
      <c r="ACO100"/>
      <c r="ACP100"/>
      <c r="ACQ100"/>
      <c r="ACR100"/>
      <c r="ACS100"/>
      <c r="ACT100"/>
      <c r="ACU100"/>
      <c r="ACV100"/>
      <c r="ACW100"/>
      <c r="ACX100"/>
      <c r="ACY100"/>
      <c r="ACZ100"/>
      <c r="ADA100"/>
      <c r="ADB100"/>
      <c r="ADC100"/>
      <c r="ADD100"/>
      <c r="ADE100"/>
      <c r="ADF100"/>
      <c r="ADG100"/>
      <c r="ADH100"/>
      <c r="ADI100"/>
      <c r="ADJ100"/>
      <c r="ADK100"/>
      <c r="ADL100"/>
      <c r="ADM100"/>
      <c r="ADN100"/>
      <c r="ADO100"/>
      <c r="ADP100"/>
      <c r="ADQ100"/>
      <c r="ADR100"/>
      <c r="ADS100"/>
      <c r="ADT100"/>
      <c r="ADU100"/>
      <c r="ADV100"/>
      <c r="ADW100"/>
      <c r="ADX100"/>
      <c r="ADY100"/>
      <c r="ADZ100"/>
      <c r="AEA100"/>
      <c r="AEB100"/>
      <c r="AEC100"/>
      <c r="AED100"/>
      <c r="AEE100"/>
      <c r="AEF100"/>
      <c r="AEG100"/>
      <c r="AEH100"/>
      <c r="AEI100"/>
      <c r="AEJ100"/>
      <c r="AEK100"/>
      <c r="AEL100"/>
      <c r="AEM100"/>
      <c r="AEN100"/>
      <c r="AEO100"/>
      <c r="AEP100"/>
      <c r="AEQ100"/>
      <c r="AER100"/>
      <c r="AES100"/>
      <c r="AET100"/>
      <c r="AEU100"/>
      <c r="AEV100"/>
      <c r="AEW100"/>
      <c r="AEX100"/>
      <c r="AEY100"/>
      <c r="AEZ100"/>
      <c r="AFA100"/>
      <c r="AFB100"/>
      <c r="AFC100"/>
      <c r="AFD100"/>
      <c r="AFE100"/>
      <c r="AFF100"/>
      <c r="AFG100"/>
      <c r="AFH100"/>
      <c r="AFI100"/>
      <c r="AFJ100"/>
      <c r="AFK100"/>
      <c r="AFL100"/>
      <c r="AFM100"/>
      <c r="AFN100"/>
      <c r="AFO100"/>
      <c r="AFP100"/>
      <c r="AFQ100"/>
      <c r="AFR100"/>
      <c r="AFS100"/>
      <c r="AFT100"/>
      <c r="AFU100"/>
      <c r="AFV100"/>
      <c r="AFW100"/>
      <c r="AFX100"/>
      <c r="AFY100"/>
      <c r="AFZ100"/>
      <c r="AGA100"/>
      <c r="AGB100"/>
      <c r="AGC100"/>
      <c r="AGD100"/>
      <c r="AGE100"/>
      <c r="AGF100"/>
      <c r="AGG100"/>
      <c r="AGH100"/>
      <c r="AGI100"/>
      <c r="AGJ100"/>
      <c r="AGK100"/>
      <c r="AGL100"/>
      <c r="AGM100"/>
      <c r="AGN100"/>
      <c r="AGO100"/>
      <c r="AGP100"/>
      <c r="AGQ100"/>
      <c r="AGR100"/>
      <c r="AGS100"/>
      <c r="AGT100"/>
      <c r="AGU100"/>
      <c r="AGV100"/>
      <c r="AGW100"/>
      <c r="AGX100"/>
      <c r="AGY100"/>
      <c r="AGZ100"/>
      <c r="AHA100"/>
      <c r="AHB100"/>
      <c r="AHC100"/>
      <c r="AHD100"/>
      <c r="AHE100"/>
      <c r="AHF100"/>
      <c r="AHG100"/>
      <c r="AHH100"/>
      <c r="AHI100"/>
      <c r="AHJ100"/>
      <c r="AHK100"/>
      <c r="AHL100"/>
      <c r="AHM100"/>
      <c r="AHN100"/>
      <c r="AHO100"/>
      <c r="AHP100"/>
      <c r="AHQ100"/>
      <c r="AHR100"/>
      <c r="AHS100"/>
      <c r="AHT100"/>
      <c r="AHU100"/>
      <c r="AHV100"/>
      <c r="AHW100"/>
      <c r="AHX100"/>
      <c r="AHY100"/>
      <c r="AHZ100"/>
      <c r="AIA100"/>
      <c r="AIB100"/>
      <c r="AIC100"/>
      <c r="AID100"/>
      <c r="AIE100"/>
      <c r="AIF100"/>
      <c r="AIG100"/>
      <c r="AIH100"/>
      <c r="AII100"/>
      <c r="AIJ100"/>
      <c r="AIK100"/>
      <c r="AIL100"/>
      <c r="AIM100"/>
      <c r="AIN100"/>
      <c r="AIO100"/>
      <c r="AIP100"/>
      <c r="AIQ100"/>
      <c r="AIR100"/>
      <c r="AIS100"/>
      <c r="AIT100"/>
      <c r="AIU100"/>
      <c r="AIV100"/>
      <c r="AIW100"/>
      <c r="AIX100"/>
      <c r="AIY100"/>
      <c r="AIZ100"/>
      <c r="AJA100"/>
      <c r="AJB100"/>
      <c r="AJC100"/>
      <c r="AJD100"/>
      <c r="AJE100"/>
      <c r="AJF100"/>
      <c r="AJG100"/>
      <c r="AJH100"/>
      <c r="AJI100"/>
      <c r="AJJ100"/>
      <c r="AJK100"/>
      <c r="AJL100"/>
      <c r="AJM100"/>
      <c r="AJN100"/>
      <c r="AJO100"/>
      <c r="AJP100"/>
      <c r="AJQ100"/>
      <c r="AJR100"/>
      <c r="AJS100"/>
      <c r="AJT100"/>
      <c r="AJU100"/>
      <c r="AJV100"/>
      <c r="AJW100"/>
      <c r="AJX100"/>
      <c r="AJY100"/>
      <c r="AJZ100"/>
      <c r="AKA100"/>
      <c r="AKB100"/>
      <c r="AKC100"/>
      <c r="AKD100"/>
      <c r="AKE100"/>
      <c r="AKF100"/>
      <c r="AKG100"/>
      <c r="AKH100"/>
      <c r="AKI100"/>
      <c r="AKJ100"/>
      <c r="AKK100"/>
      <c r="AKL100"/>
      <c r="AKM100"/>
      <c r="AKN100"/>
      <c r="AKO100"/>
      <c r="AKP100"/>
      <c r="AKQ100"/>
      <c r="AKR100"/>
      <c r="AKS100"/>
      <c r="AKT100"/>
      <c r="AKU100"/>
      <c r="AKV100"/>
      <c r="AKW100"/>
      <c r="AKX100"/>
      <c r="AKY100"/>
      <c r="AKZ100"/>
      <c r="ALA100"/>
      <c r="ALB100"/>
      <c r="ALC100"/>
      <c r="ALD100"/>
      <c r="ALE100"/>
      <c r="ALF100"/>
      <c r="ALG100"/>
      <c r="ALH100"/>
      <c r="ALI100"/>
      <c r="ALJ100"/>
      <c r="ALK100"/>
      <c r="ALL100"/>
      <c r="ALM100"/>
      <c r="ALN100"/>
      <c r="ALO100"/>
      <c r="ALP100"/>
      <c r="ALQ100"/>
      <c r="ALR100"/>
      <c r="ALS100"/>
      <c r="ALT100"/>
      <c r="ALU100"/>
      <c r="ALV100"/>
      <c r="ALW100"/>
      <c r="ALX100"/>
      <c r="ALY100"/>
      <c r="ALZ100"/>
      <c r="AMA100"/>
      <c r="AMB100"/>
      <c r="AMC100"/>
      <c r="AMD100"/>
      <c r="AME100"/>
      <c r="AMF100"/>
      <c r="AMG100"/>
      <c r="AMH100"/>
      <c r="AMI100"/>
      <c r="AMJ100"/>
      <c r="AMK100"/>
    </row>
    <row r="101" spans="1:1025" ht="105" customHeight="1" x14ac:dyDescent="0.25">
      <c r="A101" s="283"/>
      <c r="B101" s="284"/>
      <c r="C101" s="287" t="str">
        <f>IF(C53="","",C53)</f>
        <v/>
      </c>
      <c r="D101" s="287"/>
      <c r="E101" s="287"/>
      <c r="F101" s="287"/>
      <c r="G101" s="287" t="str">
        <f>IF(G53="","",G53)</f>
        <v/>
      </c>
      <c r="H101" s="287"/>
      <c r="I101" s="287"/>
      <c r="J101" s="287"/>
      <c r="K101" s="79"/>
      <c r="P101" s="79"/>
      <c r="Q101" s="83"/>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c r="MS101"/>
      <c r="MT101"/>
      <c r="MU101"/>
      <c r="MV101"/>
      <c r="MW101"/>
      <c r="MX101"/>
      <c r="MY101"/>
      <c r="MZ101"/>
      <c r="NA101"/>
      <c r="NB101"/>
      <c r="NC101"/>
      <c r="ND101"/>
      <c r="NE101"/>
      <c r="NF101"/>
      <c r="NG101"/>
      <c r="NH101"/>
      <c r="NI101"/>
      <c r="NJ101"/>
      <c r="NK101"/>
      <c r="NL101"/>
      <c r="NM101"/>
      <c r="NN101"/>
      <c r="NO101"/>
      <c r="NP101"/>
      <c r="NQ101"/>
      <c r="NR101"/>
      <c r="NS101"/>
      <c r="NT101"/>
      <c r="NU101"/>
      <c r="NV101"/>
      <c r="NW101"/>
      <c r="NX101"/>
      <c r="NY101"/>
      <c r="NZ101"/>
      <c r="OA101"/>
      <c r="OB101"/>
      <c r="OC101"/>
      <c r="OD101"/>
      <c r="OE101"/>
      <c r="OF101"/>
      <c r="OG101"/>
      <c r="OH101"/>
      <c r="OI101"/>
      <c r="OJ101"/>
      <c r="OK101"/>
      <c r="OL101"/>
      <c r="OM101"/>
      <c r="ON101"/>
      <c r="OO101"/>
      <c r="OP101"/>
      <c r="OQ101"/>
      <c r="OR101"/>
      <c r="OS101"/>
      <c r="OT101"/>
      <c r="OU101"/>
      <c r="OV101"/>
      <c r="OW101"/>
      <c r="OX101"/>
      <c r="OY101"/>
      <c r="OZ101"/>
      <c r="PA101"/>
      <c r="PB101"/>
      <c r="PC101"/>
      <c r="PD101"/>
      <c r="PE101"/>
      <c r="PF101"/>
      <c r="PG101"/>
      <c r="PH101"/>
      <c r="PI101"/>
      <c r="PJ101"/>
      <c r="PK101"/>
      <c r="PL101"/>
      <c r="PM101"/>
      <c r="PN101"/>
      <c r="PO101"/>
      <c r="PP101"/>
      <c r="PQ101"/>
      <c r="PR101"/>
      <c r="PS101"/>
      <c r="PT101"/>
      <c r="PU101"/>
      <c r="PV101"/>
      <c r="PW101"/>
      <c r="PX101"/>
      <c r="PY101"/>
      <c r="PZ101"/>
      <c r="QA101"/>
      <c r="QB101"/>
      <c r="QC101"/>
      <c r="QD101"/>
      <c r="QE101"/>
      <c r="QF101"/>
      <c r="QG101"/>
      <c r="QH101"/>
      <c r="QI101"/>
      <c r="QJ101"/>
      <c r="QK101"/>
      <c r="QL101"/>
      <c r="QM101"/>
      <c r="QN101"/>
      <c r="QO101"/>
      <c r="QP101"/>
      <c r="QQ101"/>
      <c r="QR101"/>
      <c r="QS101"/>
      <c r="QT101"/>
      <c r="QU101"/>
      <c r="QV101"/>
      <c r="QW101"/>
      <c r="QX101"/>
      <c r="QY101"/>
      <c r="QZ101"/>
      <c r="RA101"/>
      <c r="RB101"/>
      <c r="RC101"/>
      <c r="RD101"/>
      <c r="RE101"/>
      <c r="RF101"/>
      <c r="RG101"/>
      <c r="RH101"/>
      <c r="RI101"/>
      <c r="RJ101"/>
      <c r="RK101"/>
      <c r="RL101"/>
      <c r="RM101"/>
      <c r="RN101"/>
      <c r="RO101"/>
      <c r="RP101"/>
      <c r="RQ101"/>
      <c r="RR101"/>
      <c r="RS101"/>
      <c r="RT101"/>
      <c r="RU101"/>
      <c r="RV101"/>
      <c r="RW101"/>
      <c r="RX101"/>
      <c r="RY101"/>
      <c r="RZ101"/>
      <c r="SA101"/>
      <c r="SB101"/>
      <c r="SC101"/>
      <c r="SD101"/>
      <c r="SE101"/>
      <c r="SF101"/>
      <c r="SG101"/>
      <c r="SH101"/>
      <c r="SI101"/>
      <c r="SJ101"/>
      <c r="SK101"/>
      <c r="SL101"/>
      <c r="SM101"/>
      <c r="SN101"/>
      <c r="SO101"/>
      <c r="SP101"/>
      <c r="SQ101"/>
      <c r="SR101"/>
      <c r="SS101"/>
      <c r="ST101"/>
      <c r="SU101"/>
      <c r="SV101"/>
      <c r="SW101"/>
      <c r="SX101"/>
      <c r="SY101"/>
      <c r="SZ101"/>
      <c r="TA101"/>
      <c r="TB101"/>
      <c r="TC101"/>
      <c r="TD101"/>
      <c r="TE101"/>
      <c r="TF101"/>
      <c r="TG101"/>
      <c r="TH101"/>
      <c r="TI101"/>
      <c r="TJ101"/>
      <c r="TK101"/>
      <c r="TL101"/>
      <c r="TM101"/>
      <c r="TN101"/>
      <c r="TO101"/>
      <c r="TP101"/>
      <c r="TQ101"/>
      <c r="TR101"/>
      <c r="TS101"/>
      <c r="TT101"/>
      <c r="TU101"/>
      <c r="TV101"/>
      <c r="TW101"/>
      <c r="TX101"/>
      <c r="TY101"/>
      <c r="TZ101"/>
      <c r="UA101"/>
      <c r="UB101"/>
      <c r="UC101"/>
      <c r="UD101"/>
      <c r="UE101"/>
      <c r="UF101"/>
      <c r="UG101"/>
      <c r="UH101"/>
      <c r="UI101"/>
      <c r="UJ101"/>
      <c r="UK101"/>
      <c r="UL101"/>
      <c r="UM101"/>
      <c r="UN101"/>
      <c r="UO101"/>
      <c r="UP101"/>
      <c r="UQ101"/>
      <c r="UR101"/>
      <c r="US101"/>
      <c r="UT101"/>
      <c r="UU101"/>
      <c r="UV101"/>
      <c r="UW101"/>
      <c r="UX101"/>
      <c r="UY101"/>
      <c r="UZ101"/>
      <c r="VA101"/>
      <c r="VB101"/>
      <c r="VC101"/>
      <c r="VD101"/>
      <c r="VE101"/>
      <c r="VF101"/>
      <c r="VG101"/>
      <c r="VH101"/>
      <c r="VI101"/>
      <c r="VJ101"/>
      <c r="VK101"/>
      <c r="VL101"/>
      <c r="VM101"/>
      <c r="VN101"/>
      <c r="VO101"/>
      <c r="VP101"/>
      <c r="VQ101"/>
      <c r="VR101"/>
      <c r="VS101"/>
      <c r="VT101"/>
      <c r="VU101"/>
      <c r="VV101"/>
      <c r="VW101"/>
      <c r="VX101"/>
      <c r="VY101"/>
      <c r="VZ101"/>
      <c r="WA101"/>
      <c r="WB101"/>
      <c r="WC101"/>
      <c r="WD101"/>
      <c r="WE101"/>
      <c r="WF101"/>
      <c r="WG101"/>
      <c r="WH101"/>
      <c r="WI101"/>
      <c r="WJ101"/>
      <c r="WK101"/>
      <c r="WL101"/>
      <c r="WM101"/>
      <c r="WN101"/>
      <c r="WO101"/>
      <c r="WP101"/>
      <c r="WQ101"/>
      <c r="WR101"/>
      <c r="WS101"/>
      <c r="WT101"/>
      <c r="WU101"/>
      <c r="WV101"/>
      <c r="WW101"/>
      <c r="WX101"/>
      <c r="WY101"/>
      <c r="WZ101"/>
      <c r="XA101"/>
      <c r="XB101"/>
      <c r="XC101"/>
      <c r="XD101"/>
      <c r="XE101"/>
      <c r="XF101"/>
      <c r="XG101"/>
      <c r="XH101"/>
      <c r="XI101"/>
      <c r="XJ101"/>
      <c r="XK101"/>
      <c r="XL101"/>
      <c r="XM101"/>
      <c r="XN101"/>
      <c r="XO101"/>
      <c r="XP101"/>
      <c r="XQ101"/>
      <c r="XR101"/>
      <c r="XS101"/>
      <c r="XT101"/>
      <c r="XU101"/>
      <c r="XV101"/>
      <c r="XW101"/>
      <c r="XX101"/>
      <c r="XY101"/>
      <c r="XZ101"/>
      <c r="YA101"/>
      <c r="YB101"/>
      <c r="YC101"/>
      <c r="YD101"/>
      <c r="YE101"/>
      <c r="YF101"/>
      <c r="YG101"/>
      <c r="YH101"/>
      <c r="YI101"/>
      <c r="YJ101"/>
      <c r="YK101"/>
      <c r="YL101"/>
      <c r="YM101"/>
      <c r="YN101"/>
      <c r="YO101"/>
      <c r="YP101"/>
      <c r="YQ101"/>
      <c r="YR101"/>
      <c r="YS101"/>
      <c r="YT101"/>
      <c r="YU101"/>
      <c r="YV101"/>
      <c r="YW101"/>
      <c r="YX101"/>
      <c r="YY101"/>
      <c r="YZ101"/>
      <c r="ZA101"/>
      <c r="ZB101"/>
      <c r="ZC101"/>
      <c r="ZD101"/>
      <c r="ZE101"/>
      <c r="ZF101"/>
      <c r="ZG101"/>
      <c r="ZH101"/>
      <c r="ZI101"/>
      <c r="ZJ101"/>
      <c r="ZK101"/>
      <c r="ZL101"/>
      <c r="ZM101"/>
      <c r="ZN101"/>
      <c r="ZO101"/>
      <c r="ZP101"/>
      <c r="ZQ101"/>
      <c r="ZR101"/>
      <c r="ZS101"/>
      <c r="ZT101"/>
      <c r="ZU101"/>
      <c r="ZV101"/>
      <c r="ZW101"/>
      <c r="ZX101"/>
      <c r="ZY101"/>
      <c r="ZZ101"/>
      <c r="AAA101"/>
      <c r="AAB101"/>
      <c r="AAC101"/>
      <c r="AAD101"/>
      <c r="AAE101"/>
      <c r="AAF101"/>
      <c r="AAG101"/>
      <c r="AAH101"/>
      <c r="AAI101"/>
      <c r="AAJ101"/>
      <c r="AAK101"/>
      <c r="AAL101"/>
      <c r="AAM101"/>
      <c r="AAN101"/>
      <c r="AAO101"/>
      <c r="AAP101"/>
      <c r="AAQ101"/>
      <c r="AAR101"/>
      <c r="AAS101"/>
      <c r="AAT101"/>
      <c r="AAU101"/>
      <c r="AAV101"/>
      <c r="AAW101"/>
      <c r="AAX101"/>
      <c r="AAY101"/>
      <c r="AAZ101"/>
      <c r="ABA101"/>
      <c r="ABB101"/>
      <c r="ABC101"/>
      <c r="ABD101"/>
      <c r="ABE101"/>
      <c r="ABF101"/>
      <c r="ABG101"/>
      <c r="ABH101"/>
      <c r="ABI101"/>
      <c r="ABJ101"/>
      <c r="ABK101"/>
      <c r="ABL101"/>
      <c r="ABM101"/>
      <c r="ABN101"/>
      <c r="ABO101"/>
      <c r="ABP101"/>
      <c r="ABQ101"/>
      <c r="ABR101"/>
      <c r="ABS101"/>
      <c r="ABT101"/>
      <c r="ABU101"/>
      <c r="ABV101"/>
      <c r="ABW101"/>
      <c r="ABX101"/>
      <c r="ABY101"/>
      <c r="ABZ101"/>
      <c r="ACA101"/>
      <c r="ACB101"/>
      <c r="ACC101"/>
      <c r="ACD101"/>
      <c r="ACE101"/>
      <c r="ACF101"/>
      <c r="ACG101"/>
      <c r="ACH101"/>
      <c r="ACI101"/>
      <c r="ACJ101"/>
      <c r="ACK101"/>
      <c r="ACL101"/>
      <c r="ACM101"/>
      <c r="ACN101"/>
      <c r="ACO101"/>
      <c r="ACP101"/>
      <c r="ACQ101"/>
      <c r="ACR101"/>
      <c r="ACS101"/>
      <c r="ACT101"/>
      <c r="ACU101"/>
      <c r="ACV101"/>
      <c r="ACW101"/>
      <c r="ACX101"/>
      <c r="ACY101"/>
      <c r="ACZ101"/>
      <c r="ADA101"/>
      <c r="ADB101"/>
      <c r="ADC101"/>
      <c r="ADD101"/>
      <c r="ADE101"/>
      <c r="ADF101"/>
      <c r="ADG101"/>
      <c r="ADH101"/>
      <c r="ADI101"/>
      <c r="ADJ101"/>
      <c r="ADK101"/>
      <c r="ADL101"/>
      <c r="ADM101"/>
      <c r="ADN101"/>
      <c r="ADO101"/>
      <c r="ADP101"/>
      <c r="ADQ101"/>
      <c r="ADR101"/>
      <c r="ADS101"/>
      <c r="ADT101"/>
      <c r="ADU101"/>
      <c r="ADV101"/>
      <c r="ADW101"/>
      <c r="ADX101"/>
      <c r="ADY101"/>
      <c r="ADZ101"/>
      <c r="AEA101"/>
      <c r="AEB101"/>
      <c r="AEC101"/>
      <c r="AED101"/>
      <c r="AEE101"/>
      <c r="AEF101"/>
      <c r="AEG101"/>
      <c r="AEH101"/>
      <c r="AEI101"/>
      <c r="AEJ101"/>
      <c r="AEK101"/>
      <c r="AEL101"/>
      <c r="AEM101"/>
      <c r="AEN101"/>
      <c r="AEO101"/>
      <c r="AEP101"/>
      <c r="AEQ101"/>
      <c r="AER101"/>
      <c r="AES101"/>
      <c r="AET101"/>
      <c r="AEU101"/>
      <c r="AEV101"/>
      <c r="AEW101"/>
      <c r="AEX101"/>
      <c r="AEY101"/>
      <c r="AEZ101"/>
      <c r="AFA101"/>
      <c r="AFB101"/>
      <c r="AFC101"/>
      <c r="AFD101"/>
      <c r="AFE101"/>
      <c r="AFF101"/>
      <c r="AFG101"/>
      <c r="AFH101"/>
      <c r="AFI101"/>
      <c r="AFJ101"/>
      <c r="AFK101"/>
      <c r="AFL101"/>
      <c r="AFM101"/>
      <c r="AFN101"/>
      <c r="AFO101"/>
      <c r="AFP101"/>
      <c r="AFQ101"/>
      <c r="AFR101"/>
      <c r="AFS101"/>
      <c r="AFT101"/>
      <c r="AFU101"/>
      <c r="AFV101"/>
      <c r="AFW101"/>
      <c r="AFX101"/>
      <c r="AFY101"/>
      <c r="AFZ101"/>
      <c r="AGA101"/>
      <c r="AGB101"/>
      <c r="AGC101"/>
      <c r="AGD101"/>
      <c r="AGE101"/>
      <c r="AGF101"/>
      <c r="AGG101"/>
      <c r="AGH101"/>
      <c r="AGI101"/>
      <c r="AGJ101"/>
      <c r="AGK101"/>
      <c r="AGL101"/>
      <c r="AGM101"/>
      <c r="AGN101"/>
      <c r="AGO101"/>
      <c r="AGP101"/>
      <c r="AGQ101"/>
      <c r="AGR101"/>
      <c r="AGS101"/>
      <c r="AGT101"/>
      <c r="AGU101"/>
      <c r="AGV101"/>
      <c r="AGW101"/>
      <c r="AGX101"/>
      <c r="AGY101"/>
      <c r="AGZ101"/>
      <c r="AHA101"/>
      <c r="AHB101"/>
      <c r="AHC101"/>
      <c r="AHD101"/>
      <c r="AHE101"/>
      <c r="AHF101"/>
      <c r="AHG101"/>
      <c r="AHH101"/>
      <c r="AHI101"/>
      <c r="AHJ101"/>
      <c r="AHK101"/>
      <c r="AHL101"/>
      <c r="AHM101"/>
      <c r="AHN101"/>
      <c r="AHO101"/>
      <c r="AHP101"/>
      <c r="AHQ101"/>
      <c r="AHR101"/>
      <c r="AHS101"/>
      <c r="AHT101"/>
      <c r="AHU101"/>
      <c r="AHV101"/>
      <c r="AHW101"/>
      <c r="AHX101"/>
      <c r="AHY101"/>
      <c r="AHZ101"/>
      <c r="AIA101"/>
      <c r="AIB101"/>
      <c r="AIC101"/>
      <c r="AID101"/>
      <c r="AIE101"/>
      <c r="AIF101"/>
      <c r="AIG101"/>
      <c r="AIH101"/>
      <c r="AII101"/>
      <c r="AIJ101"/>
      <c r="AIK101"/>
      <c r="AIL101"/>
      <c r="AIM101"/>
      <c r="AIN101"/>
      <c r="AIO101"/>
      <c r="AIP101"/>
      <c r="AIQ101"/>
      <c r="AIR101"/>
      <c r="AIS101"/>
      <c r="AIT101"/>
      <c r="AIU101"/>
      <c r="AIV101"/>
      <c r="AIW101"/>
      <c r="AIX101"/>
      <c r="AIY101"/>
      <c r="AIZ101"/>
      <c r="AJA101"/>
      <c r="AJB101"/>
      <c r="AJC101"/>
      <c r="AJD101"/>
      <c r="AJE101"/>
      <c r="AJF101"/>
      <c r="AJG101"/>
      <c r="AJH101"/>
      <c r="AJI101"/>
      <c r="AJJ101"/>
      <c r="AJK101"/>
      <c r="AJL101"/>
      <c r="AJM101"/>
      <c r="AJN101"/>
      <c r="AJO101"/>
      <c r="AJP101"/>
      <c r="AJQ101"/>
      <c r="AJR101"/>
      <c r="AJS101"/>
      <c r="AJT101"/>
      <c r="AJU101"/>
      <c r="AJV101"/>
      <c r="AJW101"/>
      <c r="AJX101"/>
      <c r="AJY101"/>
      <c r="AJZ101"/>
      <c r="AKA101"/>
      <c r="AKB101"/>
      <c r="AKC101"/>
      <c r="AKD101"/>
      <c r="AKE101"/>
      <c r="AKF101"/>
      <c r="AKG101"/>
      <c r="AKH101"/>
      <c r="AKI101"/>
      <c r="AKJ101"/>
      <c r="AKK101"/>
      <c r="AKL101"/>
      <c r="AKM101"/>
      <c r="AKN101"/>
      <c r="AKO101"/>
      <c r="AKP101"/>
      <c r="AKQ101"/>
      <c r="AKR101"/>
      <c r="AKS101"/>
      <c r="AKT101"/>
      <c r="AKU101"/>
      <c r="AKV101"/>
      <c r="AKW101"/>
      <c r="AKX101"/>
      <c r="AKY101"/>
      <c r="AKZ101"/>
      <c r="ALA101"/>
      <c r="ALB101"/>
      <c r="ALC101"/>
      <c r="ALD101"/>
      <c r="ALE101"/>
      <c r="ALF101"/>
      <c r="ALG101"/>
      <c r="ALH101"/>
      <c r="ALI101"/>
      <c r="ALJ101"/>
      <c r="ALK101"/>
      <c r="ALL101"/>
      <c r="ALM101"/>
      <c r="ALN101"/>
      <c r="ALO101"/>
      <c r="ALP101"/>
      <c r="ALQ101"/>
      <c r="ALR101"/>
      <c r="ALS101"/>
      <c r="ALT101"/>
      <c r="ALU101"/>
      <c r="ALV101"/>
      <c r="ALW101"/>
      <c r="ALX101"/>
      <c r="ALY101"/>
      <c r="ALZ101"/>
      <c r="AMA101"/>
      <c r="AMB101"/>
      <c r="AMC101"/>
      <c r="AMD101"/>
      <c r="AME101"/>
      <c r="AMF101"/>
      <c r="AMG101"/>
      <c r="AMH101"/>
      <c r="AMI101"/>
      <c r="AMJ101"/>
      <c r="AMK101"/>
    </row>
    <row r="102" spans="1:1025" ht="15" customHeight="1" x14ac:dyDescent="0.25">
      <c r="A102" s="283"/>
      <c r="B102" s="284"/>
      <c r="C102" s="266" t="s">
        <v>145</v>
      </c>
      <c r="D102" s="267"/>
      <c r="E102" s="267"/>
      <c r="F102" s="267"/>
      <c r="G102" s="267"/>
      <c r="H102" s="267"/>
      <c r="I102" s="267"/>
      <c r="J102" s="268"/>
      <c r="K102" s="79"/>
      <c r="P102" s="79"/>
      <c r="Q102" s="83"/>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c r="LL102"/>
      <c r="LM102"/>
      <c r="LN102"/>
      <c r="LO102"/>
      <c r="LP102"/>
      <c r="LQ102"/>
      <c r="LR102"/>
      <c r="LS102"/>
      <c r="LT102"/>
      <c r="LU102"/>
      <c r="LV102"/>
      <c r="LW102"/>
      <c r="LX102"/>
      <c r="LY102"/>
      <c r="LZ102"/>
      <c r="MA102"/>
      <c r="MB102"/>
      <c r="MC102"/>
      <c r="MD102"/>
      <c r="ME102"/>
      <c r="MF102"/>
      <c r="MG102"/>
      <c r="MH102"/>
      <c r="MI102"/>
      <c r="MJ102"/>
      <c r="MK102"/>
      <c r="ML102"/>
      <c r="MM102"/>
      <c r="MN102"/>
      <c r="MO102"/>
      <c r="MP102"/>
      <c r="MQ102"/>
      <c r="MR102"/>
      <c r="MS102"/>
      <c r="MT102"/>
      <c r="MU102"/>
      <c r="MV102"/>
      <c r="MW102"/>
      <c r="MX102"/>
      <c r="MY102"/>
      <c r="MZ102"/>
      <c r="NA102"/>
      <c r="NB102"/>
      <c r="NC102"/>
      <c r="ND102"/>
      <c r="NE102"/>
      <c r="NF102"/>
      <c r="NG102"/>
      <c r="NH102"/>
      <c r="NI102"/>
      <c r="NJ102"/>
      <c r="NK102"/>
      <c r="NL102"/>
      <c r="NM102"/>
      <c r="NN102"/>
      <c r="NO102"/>
      <c r="NP102"/>
      <c r="NQ102"/>
      <c r="NR102"/>
      <c r="NS102"/>
      <c r="NT102"/>
      <c r="NU102"/>
      <c r="NV102"/>
      <c r="NW102"/>
      <c r="NX102"/>
      <c r="NY102"/>
      <c r="NZ102"/>
      <c r="OA102"/>
      <c r="OB102"/>
      <c r="OC102"/>
      <c r="OD102"/>
      <c r="OE102"/>
      <c r="OF102"/>
      <c r="OG102"/>
      <c r="OH102"/>
      <c r="OI102"/>
      <c r="OJ102"/>
      <c r="OK102"/>
      <c r="OL102"/>
      <c r="OM102"/>
      <c r="ON102"/>
      <c r="OO102"/>
      <c r="OP102"/>
      <c r="OQ102"/>
      <c r="OR102"/>
      <c r="OS102"/>
      <c r="OT102"/>
      <c r="OU102"/>
      <c r="OV102"/>
      <c r="OW102"/>
      <c r="OX102"/>
      <c r="OY102"/>
      <c r="OZ102"/>
      <c r="PA102"/>
      <c r="PB102"/>
      <c r="PC102"/>
      <c r="PD102"/>
      <c r="PE102"/>
      <c r="PF102"/>
      <c r="PG102"/>
      <c r="PH102"/>
      <c r="PI102"/>
      <c r="PJ102"/>
      <c r="PK102"/>
      <c r="PL102"/>
      <c r="PM102"/>
      <c r="PN102"/>
      <c r="PO102"/>
      <c r="PP102"/>
      <c r="PQ102"/>
      <c r="PR102"/>
      <c r="PS102"/>
      <c r="PT102"/>
      <c r="PU102"/>
      <c r="PV102"/>
      <c r="PW102"/>
      <c r="PX102"/>
      <c r="PY102"/>
      <c r="PZ102"/>
      <c r="QA102"/>
      <c r="QB102"/>
      <c r="QC102"/>
      <c r="QD102"/>
      <c r="QE102"/>
      <c r="QF102"/>
      <c r="QG102"/>
      <c r="QH102"/>
      <c r="QI102"/>
      <c r="QJ102"/>
      <c r="QK102"/>
      <c r="QL102"/>
      <c r="QM102"/>
      <c r="QN102"/>
      <c r="QO102"/>
      <c r="QP102"/>
      <c r="QQ102"/>
      <c r="QR102"/>
      <c r="QS102"/>
      <c r="QT102"/>
      <c r="QU102"/>
      <c r="QV102"/>
      <c r="QW102"/>
      <c r="QX102"/>
      <c r="QY102"/>
      <c r="QZ102"/>
      <c r="RA102"/>
      <c r="RB102"/>
      <c r="RC102"/>
      <c r="RD102"/>
      <c r="RE102"/>
      <c r="RF102"/>
      <c r="RG102"/>
      <c r="RH102"/>
      <c r="RI102"/>
      <c r="RJ102"/>
      <c r="RK102"/>
      <c r="RL102"/>
      <c r="RM102"/>
      <c r="RN102"/>
      <c r="RO102"/>
      <c r="RP102"/>
      <c r="RQ102"/>
      <c r="RR102"/>
      <c r="RS102"/>
      <c r="RT102"/>
      <c r="RU102"/>
      <c r="RV102"/>
      <c r="RW102"/>
      <c r="RX102"/>
      <c r="RY102"/>
      <c r="RZ102"/>
      <c r="SA102"/>
      <c r="SB102"/>
      <c r="SC102"/>
      <c r="SD102"/>
      <c r="SE102"/>
      <c r="SF102"/>
      <c r="SG102"/>
      <c r="SH102"/>
      <c r="SI102"/>
      <c r="SJ102"/>
      <c r="SK102"/>
      <c r="SL102"/>
      <c r="SM102"/>
      <c r="SN102"/>
      <c r="SO102"/>
      <c r="SP102"/>
      <c r="SQ102"/>
      <c r="SR102"/>
      <c r="SS102"/>
      <c r="ST102"/>
      <c r="SU102"/>
      <c r="SV102"/>
      <c r="SW102"/>
      <c r="SX102"/>
      <c r="SY102"/>
      <c r="SZ102"/>
      <c r="TA102"/>
      <c r="TB102"/>
      <c r="TC102"/>
      <c r="TD102"/>
      <c r="TE102"/>
      <c r="TF102"/>
      <c r="TG102"/>
      <c r="TH102"/>
      <c r="TI102"/>
      <c r="TJ102"/>
      <c r="TK102"/>
      <c r="TL102"/>
      <c r="TM102"/>
      <c r="TN102"/>
      <c r="TO102"/>
      <c r="TP102"/>
      <c r="TQ102"/>
      <c r="TR102"/>
      <c r="TS102"/>
      <c r="TT102"/>
      <c r="TU102"/>
      <c r="TV102"/>
      <c r="TW102"/>
      <c r="TX102"/>
      <c r="TY102"/>
      <c r="TZ102"/>
      <c r="UA102"/>
      <c r="UB102"/>
      <c r="UC102"/>
      <c r="UD102"/>
      <c r="UE102"/>
      <c r="UF102"/>
      <c r="UG102"/>
      <c r="UH102"/>
      <c r="UI102"/>
      <c r="UJ102"/>
      <c r="UK102"/>
      <c r="UL102"/>
      <c r="UM102"/>
      <c r="UN102"/>
      <c r="UO102"/>
      <c r="UP102"/>
      <c r="UQ102"/>
      <c r="UR102"/>
      <c r="US102"/>
      <c r="UT102"/>
      <c r="UU102"/>
      <c r="UV102"/>
      <c r="UW102"/>
      <c r="UX102"/>
      <c r="UY102"/>
      <c r="UZ102"/>
      <c r="VA102"/>
      <c r="VB102"/>
      <c r="VC102"/>
      <c r="VD102"/>
      <c r="VE102"/>
      <c r="VF102"/>
      <c r="VG102"/>
      <c r="VH102"/>
      <c r="VI102"/>
      <c r="VJ102"/>
      <c r="VK102"/>
      <c r="VL102"/>
      <c r="VM102"/>
      <c r="VN102"/>
      <c r="VO102"/>
      <c r="VP102"/>
      <c r="VQ102"/>
      <c r="VR102"/>
      <c r="VS102"/>
      <c r="VT102"/>
      <c r="VU102"/>
      <c r="VV102"/>
      <c r="VW102"/>
      <c r="VX102"/>
      <c r="VY102"/>
      <c r="VZ102"/>
      <c r="WA102"/>
      <c r="WB102"/>
      <c r="WC102"/>
      <c r="WD102"/>
      <c r="WE102"/>
      <c r="WF102"/>
      <c r="WG102"/>
      <c r="WH102"/>
      <c r="WI102"/>
      <c r="WJ102"/>
      <c r="WK102"/>
      <c r="WL102"/>
      <c r="WM102"/>
      <c r="WN102"/>
      <c r="WO102"/>
      <c r="WP102"/>
      <c r="WQ102"/>
      <c r="WR102"/>
      <c r="WS102"/>
      <c r="WT102"/>
      <c r="WU102"/>
      <c r="WV102"/>
      <c r="WW102"/>
      <c r="WX102"/>
      <c r="WY102"/>
      <c r="WZ102"/>
      <c r="XA102"/>
      <c r="XB102"/>
      <c r="XC102"/>
      <c r="XD102"/>
      <c r="XE102"/>
      <c r="XF102"/>
      <c r="XG102"/>
      <c r="XH102"/>
      <c r="XI102"/>
      <c r="XJ102"/>
      <c r="XK102"/>
      <c r="XL102"/>
      <c r="XM102"/>
      <c r="XN102"/>
      <c r="XO102"/>
      <c r="XP102"/>
      <c r="XQ102"/>
      <c r="XR102"/>
      <c r="XS102"/>
      <c r="XT102"/>
      <c r="XU102"/>
      <c r="XV102"/>
      <c r="XW102"/>
      <c r="XX102"/>
      <c r="XY102"/>
      <c r="XZ102"/>
      <c r="YA102"/>
      <c r="YB102"/>
      <c r="YC102"/>
      <c r="YD102"/>
      <c r="YE102"/>
      <c r="YF102"/>
      <c r="YG102"/>
      <c r="YH102"/>
      <c r="YI102"/>
      <c r="YJ102"/>
      <c r="YK102"/>
      <c r="YL102"/>
      <c r="YM102"/>
      <c r="YN102"/>
      <c r="YO102"/>
      <c r="YP102"/>
      <c r="YQ102"/>
      <c r="YR102"/>
      <c r="YS102"/>
      <c r="YT102"/>
      <c r="YU102"/>
      <c r="YV102"/>
      <c r="YW102"/>
      <c r="YX102"/>
      <c r="YY102"/>
      <c r="YZ102"/>
      <c r="ZA102"/>
      <c r="ZB102"/>
      <c r="ZC102"/>
      <c r="ZD102"/>
      <c r="ZE102"/>
      <c r="ZF102"/>
      <c r="ZG102"/>
      <c r="ZH102"/>
      <c r="ZI102"/>
      <c r="ZJ102"/>
      <c r="ZK102"/>
      <c r="ZL102"/>
      <c r="ZM102"/>
      <c r="ZN102"/>
      <c r="ZO102"/>
      <c r="ZP102"/>
      <c r="ZQ102"/>
      <c r="ZR102"/>
      <c r="ZS102"/>
      <c r="ZT102"/>
      <c r="ZU102"/>
      <c r="ZV102"/>
      <c r="ZW102"/>
      <c r="ZX102"/>
      <c r="ZY102"/>
      <c r="ZZ102"/>
      <c r="AAA102"/>
      <c r="AAB102"/>
      <c r="AAC102"/>
      <c r="AAD102"/>
      <c r="AAE102"/>
      <c r="AAF102"/>
      <c r="AAG102"/>
      <c r="AAH102"/>
      <c r="AAI102"/>
      <c r="AAJ102"/>
      <c r="AAK102"/>
      <c r="AAL102"/>
      <c r="AAM102"/>
      <c r="AAN102"/>
      <c r="AAO102"/>
      <c r="AAP102"/>
      <c r="AAQ102"/>
      <c r="AAR102"/>
      <c r="AAS102"/>
      <c r="AAT102"/>
      <c r="AAU102"/>
      <c r="AAV102"/>
      <c r="AAW102"/>
      <c r="AAX102"/>
      <c r="AAY102"/>
      <c r="AAZ102"/>
      <c r="ABA102"/>
      <c r="ABB102"/>
      <c r="ABC102"/>
      <c r="ABD102"/>
      <c r="ABE102"/>
      <c r="ABF102"/>
      <c r="ABG102"/>
      <c r="ABH102"/>
      <c r="ABI102"/>
      <c r="ABJ102"/>
      <c r="ABK102"/>
      <c r="ABL102"/>
      <c r="ABM102"/>
      <c r="ABN102"/>
      <c r="ABO102"/>
      <c r="ABP102"/>
      <c r="ABQ102"/>
      <c r="ABR102"/>
      <c r="ABS102"/>
      <c r="ABT102"/>
      <c r="ABU102"/>
      <c r="ABV102"/>
      <c r="ABW102"/>
      <c r="ABX102"/>
      <c r="ABY102"/>
      <c r="ABZ102"/>
      <c r="ACA102"/>
      <c r="ACB102"/>
      <c r="ACC102"/>
      <c r="ACD102"/>
      <c r="ACE102"/>
      <c r="ACF102"/>
      <c r="ACG102"/>
      <c r="ACH102"/>
      <c r="ACI102"/>
      <c r="ACJ102"/>
      <c r="ACK102"/>
      <c r="ACL102"/>
      <c r="ACM102"/>
      <c r="ACN102"/>
      <c r="ACO102"/>
      <c r="ACP102"/>
      <c r="ACQ102"/>
      <c r="ACR102"/>
      <c r="ACS102"/>
      <c r="ACT102"/>
      <c r="ACU102"/>
      <c r="ACV102"/>
      <c r="ACW102"/>
      <c r="ACX102"/>
      <c r="ACY102"/>
      <c r="ACZ102"/>
      <c r="ADA102"/>
      <c r="ADB102"/>
      <c r="ADC102"/>
      <c r="ADD102"/>
      <c r="ADE102"/>
      <c r="ADF102"/>
      <c r="ADG102"/>
      <c r="ADH102"/>
      <c r="ADI102"/>
      <c r="ADJ102"/>
      <c r="ADK102"/>
      <c r="ADL102"/>
      <c r="ADM102"/>
      <c r="ADN102"/>
      <c r="ADO102"/>
      <c r="ADP102"/>
      <c r="ADQ102"/>
      <c r="ADR102"/>
      <c r="ADS102"/>
      <c r="ADT102"/>
      <c r="ADU102"/>
      <c r="ADV102"/>
      <c r="ADW102"/>
      <c r="ADX102"/>
      <c r="ADY102"/>
      <c r="ADZ102"/>
      <c r="AEA102"/>
      <c r="AEB102"/>
      <c r="AEC102"/>
      <c r="AED102"/>
      <c r="AEE102"/>
      <c r="AEF102"/>
      <c r="AEG102"/>
      <c r="AEH102"/>
      <c r="AEI102"/>
      <c r="AEJ102"/>
      <c r="AEK102"/>
      <c r="AEL102"/>
      <c r="AEM102"/>
      <c r="AEN102"/>
      <c r="AEO102"/>
      <c r="AEP102"/>
      <c r="AEQ102"/>
      <c r="AER102"/>
      <c r="AES102"/>
      <c r="AET102"/>
      <c r="AEU102"/>
      <c r="AEV102"/>
      <c r="AEW102"/>
      <c r="AEX102"/>
      <c r="AEY102"/>
      <c r="AEZ102"/>
      <c r="AFA102"/>
      <c r="AFB102"/>
      <c r="AFC102"/>
      <c r="AFD102"/>
      <c r="AFE102"/>
      <c r="AFF102"/>
      <c r="AFG102"/>
      <c r="AFH102"/>
      <c r="AFI102"/>
      <c r="AFJ102"/>
      <c r="AFK102"/>
      <c r="AFL102"/>
      <c r="AFM102"/>
      <c r="AFN102"/>
      <c r="AFO102"/>
      <c r="AFP102"/>
      <c r="AFQ102"/>
      <c r="AFR102"/>
      <c r="AFS102"/>
      <c r="AFT102"/>
      <c r="AFU102"/>
      <c r="AFV102"/>
      <c r="AFW102"/>
      <c r="AFX102"/>
      <c r="AFY102"/>
      <c r="AFZ102"/>
      <c r="AGA102"/>
      <c r="AGB102"/>
      <c r="AGC102"/>
      <c r="AGD102"/>
      <c r="AGE102"/>
      <c r="AGF102"/>
      <c r="AGG102"/>
      <c r="AGH102"/>
      <c r="AGI102"/>
      <c r="AGJ102"/>
      <c r="AGK102"/>
      <c r="AGL102"/>
      <c r="AGM102"/>
      <c r="AGN102"/>
      <c r="AGO102"/>
      <c r="AGP102"/>
      <c r="AGQ102"/>
      <c r="AGR102"/>
      <c r="AGS102"/>
      <c r="AGT102"/>
      <c r="AGU102"/>
      <c r="AGV102"/>
      <c r="AGW102"/>
      <c r="AGX102"/>
      <c r="AGY102"/>
      <c r="AGZ102"/>
      <c r="AHA102"/>
      <c r="AHB102"/>
      <c r="AHC102"/>
      <c r="AHD102"/>
      <c r="AHE102"/>
      <c r="AHF102"/>
      <c r="AHG102"/>
      <c r="AHH102"/>
      <c r="AHI102"/>
      <c r="AHJ102"/>
      <c r="AHK102"/>
      <c r="AHL102"/>
      <c r="AHM102"/>
      <c r="AHN102"/>
      <c r="AHO102"/>
      <c r="AHP102"/>
      <c r="AHQ102"/>
      <c r="AHR102"/>
      <c r="AHS102"/>
      <c r="AHT102"/>
      <c r="AHU102"/>
      <c r="AHV102"/>
      <c r="AHW102"/>
      <c r="AHX102"/>
      <c r="AHY102"/>
      <c r="AHZ102"/>
      <c r="AIA102"/>
      <c r="AIB102"/>
      <c r="AIC102"/>
      <c r="AID102"/>
      <c r="AIE102"/>
      <c r="AIF102"/>
      <c r="AIG102"/>
      <c r="AIH102"/>
      <c r="AII102"/>
      <c r="AIJ102"/>
      <c r="AIK102"/>
      <c r="AIL102"/>
      <c r="AIM102"/>
      <c r="AIN102"/>
      <c r="AIO102"/>
      <c r="AIP102"/>
      <c r="AIQ102"/>
      <c r="AIR102"/>
      <c r="AIS102"/>
      <c r="AIT102"/>
      <c r="AIU102"/>
      <c r="AIV102"/>
      <c r="AIW102"/>
      <c r="AIX102"/>
      <c r="AIY102"/>
      <c r="AIZ102"/>
      <c r="AJA102"/>
      <c r="AJB102"/>
      <c r="AJC102"/>
      <c r="AJD102"/>
      <c r="AJE102"/>
      <c r="AJF102"/>
      <c r="AJG102"/>
      <c r="AJH102"/>
      <c r="AJI102"/>
      <c r="AJJ102"/>
      <c r="AJK102"/>
      <c r="AJL102"/>
      <c r="AJM102"/>
      <c r="AJN102"/>
      <c r="AJO102"/>
      <c r="AJP102"/>
      <c r="AJQ102"/>
      <c r="AJR102"/>
      <c r="AJS102"/>
      <c r="AJT102"/>
      <c r="AJU102"/>
      <c r="AJV102"/>
      <c r="AJW102"/>
      <c r="AJX102"/>
      <c r="AJY102"/>
      <c r="AJZ102"/>
      <c r="AKA102"/>
      <c r="AKB102"/>
      <c r="AKC102"/>
      <c r="AKD102"/>
      <c r="AKE102"/>
      <c r="AKF102"/>
      <c r="AKG102"/>
      <c r="AKH102"/>
      <c r="AKI102"/>
      <c r="AKJ102"/>
      <c r="AKK102"/>
      <c r="AKL102"/>
      <c r="AKM102"/>
      <c r="AKN102"/>
      <c r="AKO102"/>
      <c r="AKP102"/>
      <c r="AKQ102"/>
      <c r="AKR102"/>
      <c r="AKS102"/>
      <c r="AKT102"/>
      <c r="AKU102"/>
      <c r="AKV102"/>
      <c r="AKW102"/>
      <c r="AKX102"/>
      <c r="AKY102"/>
      <c r="AKZ102"/>
      <c r="ALA102"/>
      <c r="ALB102"/>
      <c r="ALC102"/>
      <c r="ALD102"/>
      <c r="ALE102"/>
      <c r="ALF102"/>
      <c r="ALG102"/>
      <c r="ALH102"/>
      <c r="ALI102"/>
      <c r="ALJ102"/>
      <c r="ALK102"/>
      <c r="ALL102"/>
      <c r="ALM102"/>
      <c r="ALN102"/>
      <c r="ALO102"/>
      <c r="ALP102"/>
      <c r="ALQ102"/>
      <c r="ALR102"/>
      <c r="ALS102"/>
      <c r="ALT102"/>
      <c r="ALU102"/>
      <c r="ALV102"/>
      <c r="ALW102"/>
      <c r="ALX102"/>
      <c r="ALY102"/>
      <c r="ALZ102"/>
      <c r="AMA102"/>
      <c r="AMB102"/>
      <c r="AMC102"/>
      <c r="AMD102"/>
      <c r="AME102"/>
      <c r="AMF102"/>
      <c r="AMG102"/>
      <c r="AMH102"/>
      <c r="AMI102"/>
      <c r="AMJ102"/>
      <c r="AMK102"/>
    </row>
    <row r="103" spans="1:1025" ht="136.5" customHeight="1" x14ac:dyDescent="0.25">
      <c r="A103" s="285"/>
      <c r="B103" s="286"/>
      <c r="C103" s="288"/>
      <c r="D103" s="289"/>
      <c r="E103" s="289"/>
      <c r="F103" s="290"/>
      <c r="G103" s="288"/>
      <c r="H103" s="289"/>
      <c r="I103" s="289"/>
      <c r="J103" s="290"/>
      <c r="K103" s="79"/>
      <c r="P103" s="79"/>
      <c r="Q103" s="8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c r="LK103"/>
      <c r="LL103"/>
      <c r="LM103"/>
      <c r="LN103"/>
      <c r="LO103"/>
      <c r="LP103"/>
      <c r="LQ103"/>
      <c r="LR103"/>
      <c r="LS103"/>
      <c r="LT103"/>
      <c r="LU103"/>
      <c r="LV103"/>
      <c r="LW103"/>
      <c r="LX103"/>
      <c r="LY103"/>
      <c r="LZ103"/>
      <c r="MA103"/>
      <c r="MB103"/>
      <c r="MC103"/>
      <c r="MD103"/>
      <c r="ME103"/>
      <c r="MF103"/>
      <c r="MG103"/>
      <c r="MH103"/>
      <c r="MI103"/>
      <c r="MJ103"/>
      <c r="MK103"/>
      <c r="ML103"/>
      <c r="MM103"/>
      <c r="MN103"/>
      <c r="MO103"/>
      <c r="MP103"/>
      <c r="MQ103"/>
      <c r="MR103"/>
      <c r="MS103"/>
      <c r="MT103"/>
      <c r="MU103"/>
      <c r="MV103"/>
      <c r="MW103"/>
      <c r="MX103"/>
      <c r="MY103"/>
      <c r="MZ103"/>
      <c r="NA103"/>
      <c r="NB103"/>
      <c r="NC103"/>
      <c r="ND103"/>
      <c r="NE103"/>
      <c r="NF103"/>
      <c r="NG103"/>
      <c r="NH103"/>
      <c r="NI103"/>
      <c r="NJ103"/>
      <c r="NK103"/>
      <c r="NL103"/>
      <c r="NM103"/>
      <c r="NN103"/>
      <c r="NO103"/>
      <c r="NP103"/>
      <c r="NQ103"/>
      <c r="NR103"/>
      <c r="NS103"/>
      <c r="NT103"/>
      <c r="NU103"/>
      <c r="NV103"/>
      <c r="NW103"/>
      <c r="NX103"/>
      <c r="NY103"/>
      <c r="NZ103"/>
      <c r="OA103"/>
      <c r="OB103"/>
      <c r="OC103"/>
      <c r="OD103"/>
      <c r="OE103"/>
      <c r="OF103"/>
      <c r="OG103"/>
      <c r="OH103"/>
      <c r="OI103"/>
      <c r="OJ103"/>
      <c r="OK103"/>
      <c r="OL103"/>
      <c r="OM103"/>
      <c r="ON103"/>
      <c r="OO103"/>
      <c r="OP103"/>
      <c r="OQ103"/>
      <c r="OR103"/>
      <c r="OS103"/>
      <c r="OT103"/>
      <c r="OU103"/>
      <c r="OV103"/>
      <c r="OW103"/>
      <c r="OX103"/>
      <c r="OY103"/>
      <c r="OZ103"/>
      <c r="PA103"/>
      <c r="PB103"/>
      <c r="PC103"/>
      <c r="PD103"/>
      <c r="PE103"/>
      <c r="PF103"/>
      <c r="PG103"/>
      <c r="PH103"/>
      <c r="PI103"/>
      <c r="PJ103"/>
      <c r="PK103"/>
      <c r="PL103"/>
      <c r="PM103"/>
      <c r="PN103"/>
      <c r="PO103"/>
      <c r="PP103"/>
      <c r="PQ103"/>
      <c r="PR103"/>
      <c r="PS103"/>
      <c r="PT103"/>
      <c r="PU103"/>
      <c r="PV103"/>
      <c r="PW103"/>
      <c r="PX103"/>
      <c r="PY103"/>
      <c r="PZ103"/>
      <c r="QA103"/>
      <c r="QB103"/>
      <c r="QC103"/>
      <c r="QD103"/>
      <c r="QE103"/>
      <c r="QF103"/>
      <c r="QG103"/>
      <c r="QH103"/>
      <c r="QI103"/>
      <c r="QJ103"/>
      <c r="QK103"/>
      <c r="QL103"/>
      <c r="QM103"/>
      <c r="QN103"/>
      <c r="QO103"/>
      <c r="QP103"/>
      <c r="QQ103"/>
      <c r="QR103"/>
      <c r="QS103"/>
      <c r="QT103"/>
      <c r="QU103"/>
      <c r="QV103"/>
      <c r="QW103"/>
      <c r="QX103"/>
      <c r="QY103"/>
      <c r="QZ103"/>
      <c r="RA103"/>
      <c r="RB103"/>
      <c r="RC103"/>
      <c r="RD103"/>
      <c r="RE103"/>
      <c r="RF103"/>
      <c r="RG103"/>
      <c r="RH103"/>
      <c r="RI103"/>
      <c r="RJ103"/>
      <c r="RK103"/>
      <c r="RL103"/>
      <c r="RM103"/>
      <c r="RN103"/>
      <c r="RO103"/>
      <c r="RP103"/>
      <c r="RQ103"/>
      <c r="RR103"/>
      <c r="RS103"/>
      <c r="RT103"/>
      <c r="RU103"/>
      <c r="RV103"/>
      <c r="RW103"/>
      <c r="RX103"/>
      <c r="RY103"/>
      <c r="RZ103"/>
      <c r="SA103"/>
      <c r="SB103"/>
      <c r="SC103"/>
      <c r="SD103"/>
      <c r="SE103"/>
      <c r="SF103"/>
      <c r="SG103"/>
      <c r="SH103"/>
      <c r="SI103"/>
      <c r="SJ103"/>
      <c r="SK103"/>
      <c r="SL103"/>
      <c r="SM103"/>
      <c r="SN103"/>
      <c r="SO103"/>
      <c r="SP103"/>
      <c r="SQ103"/>
      <c r="SR103"/>
      <c r="SS103"/>
      <c r="ST103"/>
      <c r="SU103"/>
      <c r="SV103"/>
      <c r="SW103"/>
      <c r="SX103"/>
      <c r="SY103"/>
      <c r="SZ103"/>
      <c r="TA103"/>
      <c r="TB103"/>
      <c r="TC103"/>
      <c r="TD103"/>
      <c r="TE103"/>
      <c r="TF103"/>
      <c r="TG103"/>
      <c r="TH103"/>
      <c r="TI103"/>
      <c r="TJ103"/>
      <c r="TK103"/>
      <c r="TL103"/>
      <c r="TM103"/>
      <c r="TN103"/>
      <c r="TO103"/>
      <c r="TP103"/>
      <c r="TQ103"/>
      <c r="TR103"/>
      <c r="TS103"/>
      <c r="TT103"/>
      <c r="TU103"/>
      <c r="TV103"/>
      <c r="TW103"/>
      <c r="TX103"/>
      <c r="TY103"/>
      <c r="TZ103"/>
      <c r="UA103"/>
      <c r="UB103"/>
      <c r="UC103"/>
      <c r="UD103"/>
      <c r="UE103"/>
      <c r="UF103"/>
      <c r="UG103"/>
      <c r="UH103"/>
      <c r="UI103"/>
      <c r="UJ103"/>
      <c r="UK103"/>
      <c r="UL103"/>
      <c r="UM103"/>
      <c r="UN103"/>
      <c r="UO103"/>
      <c r="UP103"/>
      <c r="UQ103"/>
      <c r="UR103"/>
      <c r="US103"/>
      <c r="UT103"/>
      <c r="UU103"/>
      <c r="UV103"/>
      <c r="UW103"/>
      <c r="UX103"/>
      <c r="UY103"/>
      <c r="UZ103"/>
      <c r="VA103"/>
      <c r="VB103"/>
      <c r="VC103"/>
      <c r="VD103"/>
      <c r="VE103"/>
      <c r="VF103"/>
      <c r="VG103"/>
      <c r="VH103"/>
      <c r="VI103"/>
      <c r="VJ103"/>
      <c r="VK103"/>
      <c r="VL103"/>
      <c r="VM103"/>
      <c r="VN103"/>
      <c r="VO103"/>
      <c r="VP103"/>
      <c r="VQ103"/>
      <c r="VR103"/>
      <c r="VS103"/>
      <c r="VT103"/>
      <c r="VU103"/>
      <c r="VV103"/>
      <c r="VW103"/>
      <c r="VX103"/>
      <c r="VY103"/>
      <c r="VZ103"/>
      <c r="WA103"/>
      <c r="WB103"/>
      <c r="WC103"/>
      <c r="WD103"/>
      <c r="WE103"/>
      <c r="WF103"/>
      <c r="WG103"/>
      <c r="WH103"/>
      <c r="WI103"/>
      <c r="WJ103"/>
      <c r="WK103"/>
      <c r="WL103"/>
      <c r="WM103"/>
      <c r="WN103"/>
      <c r="WO103"/>
      <c r="WP103"/>
      <c r="WQ103"/>
      <c r="WR103"/>
      <c r="WS103"/>
      <c r="WT103"/>
      <c r="WU103"/>
      <c r="WV103"/>
      <c r="WW103"/>
      <c r="WX103"/>
      <c r="WY103"/>
      <c r="WZ103"/>
      <c r="XA103"/>
      <c r="XB103"/>
      <c r="XC103"/>
      <c r="XD103"/>
      <c r="XE103"/>
      <c r="XF103"/>
      <c r="XG103"/>
      <c r="XH103"/>
      <c r="XI103"/>
      <c r="XJ103"/>
      <c r="XK103"/>
      <c r="XL103"/>
      <c r="XM103"/>
      <c r="XN103"/>
      <c r="XO103"/>
      <c r="XP103"/>
      <c r="XQ103"/>
      <c r="XR103"/>
      <c r="XS103"/>
      <c r="XT103"/>
      <c r="XU103"/>
      <c r="XV103"/>
      <c r="XW103"/>
      <c r="XX103"/>
      <c r="XY103"/>
      <c r="XZ103"/>
      <c r="YA103"/>
      <c r="YB103"/>
      <c r="YC103"/>
      <c r="YD103"/>
      <c r="YE103"/>
      <c r="YF103"/>
      <c r="YG103"/>
      <c r="YH103"/>
      <c r="YI103"/>
      <c r="YJ103"/>
      <c r="YK103"/>
      <c r="YL103"/>
      <c r="YM103"/>
      <c r="YN103"/>
      <c r="YO103"/>
      <c r="YP103"/>
      <c r="YQ103"/>
      <c r="YR103"/>
      <c r="YS103"/>
      <c r="YT103"/>
      <c r="YU103"/>
      <c r="YV103"/>
      <c r="YW103"/>
      <c r="YX103"/>
      <c r="YY103"/>
      <c r="YZ103"/>
      <c r="ZA103"/>
      <c r="ZB103"/>
      <c r="ZC103"/>
      <c r="ZD103"/>
      <c r="ZE103"/>
      <c r="ZF103"/>
      <c r="ZG103"/>
      <c r="ZH103"/>
      <c r="ZI103"/>
      <c r="ZJ103"/>
      <c r="ZK103"/>
      <c r="ZL103"/>
      <c r="ZM103"/>
      <c r="ZN103"/>
      <c r="ZO103"/>
      <c r="ZP103"/>
      <c r="ZQ103"/>
      <c r="ZR103"/>
      <c r="ZS103"/>
      <c r="ZT103"/>
      <c r="ZU103"/>
      <c r="ZV103"/>
      <c r="ZW103"/>
      <c r="ZX103"/>
      <c r="ZY103"/>
      <c r="ZZ103"/>
      <c r="AAA103"/>
      <c r="AAB103"/>
      <c r="AAC103"/>
      <c r="AAD103"/>
      <c r="AAE103"/>
      <c r="AAF103"/>
      <c r="AAG103"/>
      <c r="AAH103"/>
      <c r="AAI103"/>
      <c r="AAJ103"/>
      <c r="AAK103"/>
      <c r="AAL103"/>
      <c r="AAM103"/>
      <c r="AAN103"/>
      <c r="AAO103"/>
      <c r="AAP103"/>
      <c r="AAQ103"/>
      <c r="AAR103"/>
      <c r="AAS103"/>
      <c r="AAT103"/>
      <c r="AAU103"/>
      <c r="AAV103"/>
      <c r="AAW103"/>
      <c r="AAX103"/>
      <c r="AAY103"/>
      <c r="AAZ103"/>
      <c r="ABA103"/>
      <c r="ABB103"/>
      <c r="ABC103"/>
      <c r="ABD103"/>
      <c r="ABE103"/>
      <c r="ABF103"/>
      <c r="ABG103"/>
      <c r="ABH103"/>
      <c r="ABI103"/>
      <c r="ABJ103"/>
      <c r="ABK103"/>
      <c r="ABL103"/>
      <c r="ABM103"/>
      <c r="ABN103"/>
      <c r="ABO103"/>
      <c r="ABP103"/>
      <c r="ABQ103"/>
      <c r="ABR103"/>
      <c r="ABS103"/>
      <c r="ABT103"/>
      <c r="ABU103"/>
      <c r="ABV103"/>
      <c r="ABW103"/>
      <c r="ABX103"/>
      <c r="ABY103"/>
      <c r="ABZ103"/>
      <c r="ACA103"/>
      <c r="ACB103"/>
      <c r="ACC103"/>
      <c r="ACD103"/>
      <c r="ACE103"/>
      <c r="ACF103"/>
      <c r="ACG103"/>
      <c r="ACH103"/>
      <c r="ACI103"/>
      <c r="ACJ103"/>
      <c r="ACK103"/>
      <c r="ACL103"/>
      <c r="ACM103"/>
      <c r="ACN103"/>
      <c r="ACO103"/>
      <c r="ACP103"/>
      <c r="ACQ103"/>
      <c r="ACR103"/>
      <c r="ACS103"/>
      <c r="ACT103"/>
      <c r="ACU103"/>
      <c r="ACV103"/>
      <c r="ACW103"/>
      <c r="ACX103"/>
      <c r="ACY103"/>
      <c r="ACZ103"/>
      <c r="ADA103"/>
      <c r="ADB103"/>
      <c r="ADC103"/>
      <c r="ADD103"/>
      <c r="ADE103"/>
      <c r="ADF103"/>
      <c r="ADG103"/>
      <c r="ADH103"/>
      <c r="ADI103"/>
      <c r="ADJ103"/>
      <c r="ADK103"/>
      <c r="ADL103"/>
      <c r="ADM103"/>
      <c r="ADN103"/>
      <c r="ADO103"/>
      <c r="ADP103"/>
      <c r="ADQ103"/>
      <c r="ADR103"/>
      <c r="ADS103"/>
      <c r="ADT103"/>
      <c r="ADU103"/>
      <c r="ADV103"/>
      <c r="ADW103"/>
      <c r="ADX103"/>
      <c r="ADY103"/>
      <c r="ADZ103"/>
      <c r="AEA103"/>
      <c r="AEB103"/>
      <c r="AEC103"/>
      <c r="AED103"/>
      <c r="AEE103"/>
      <c r="AEF103"/>
      <c r="AEG103"/>
      <c r="AEH103"/>
      <c r="AEI103"/>
      <c r="AEJ103"/>
      <c r="AEK103"/>
      <c r="AEL103"/>
      <c r="AEM103"/>
      <c r="AEN103"/>
      <c r="AEO103"/>
      <c r="AEP103"/>
      <c r="AEQ103"/>
      <c r="AER103"/>
      <c r="AES103"/>
      <c r="AET103"/>
      <c r="AEU103"/>
      <c r="AEV103"/>
      <c r="AEW103"/>
      <c r="AEX103"/>
      <c r="AEY103"/>
      <c r="AEZ103"/>
      <c r="AFA103"/>
      <c r="AFB103"/>
      <c r="AFC103"/>
      <c r="AFD103"/>
      <c r="AFE103"/>
      <c r="AFF103"/>
      <c r="AFG103"/>
      <c r="AFH103"/>
      <c r="AFI103"/>
      <c r="AFJ103"/>
      <c r="AFK103"/>
      <c r="AFL103"/>
      <c r="AFM103"/>
      <c r="AFN103"/>
      <c r="AFO103"/>
      <c r="AFP103"/>
      <c r="AFQ103"/>
      <c r="AFR103"/>
      <c r="AFS103"/>
      <c r="AFT103"/>
      <c r="AFU103"/>
      <c r="AFV103"/>
      <c r="AFW103"/>
      <c r="AFX103"/>
      <c r="AFY103"/>
      <c r="AFZ103"/>
      <c r="AGA103"/>
      <c r="AGB103"/>
      <c r="AGC103"/>
      <c r="AGD103"/>
      <c r="AGE103"/>
      <c r="AGF103"/>
      <c r="AGG103"/>
      <c r="AGH103"/>
      <c r="AGI103"/>
      <c r="AGJ103"/>
      <c r="AGK103"/>
      <c r="AGL103"/>
      <c r="AGM103"/>
      <c r="AGN103"/>
      <c r="AGO103"/>
      <c r="AGP103"/>
      <c r="AGQ103"/>
      <c r="AGR103"/>
      <c r="AGS103"/>
      <c r="AGT103"/>
      <c r="AGU103"/>
      <c r="AGV103"/>
      <c r="AGW103"/>
      <c r="AGX103"/>
      <c r="AGY103"/>
      <c r="AGZ103"/>
      <c r="AHA103"/>
      <c r="AHB103"/>
      <c r="AHC103"/>
      <c r="AHD103"/>
      <c r="AHE103"/>
      <c r="AHF103"/>
      <c r="AHG103"/>
      <c r="AHH103"/>
      <c r="AHI103"/>
      <c r="AHJ103"/>
      <c r="AHK103"/>
      <c r="AHL103"/>
      <c r="AHM103"/>
      <c r="AHN103"/>
      <c r="AHO103"/>
      <c r="AHP103"/>
      <c r="AHQ103"/>
      <c r="AHR103"/>
      <c r="AHS103"/>
      <c r="AHT103"/>
      <c r="AHU103"/>
      <c r="AHV103"/>
      <c r="AHW103"/>
      <c r="AHX103"/>
      <c r="AHY103"/>
      <c r="AHZ103"/>
      <c r="AIA103"/>
      <c r="AIB103"/>
      <c r="AIC103"/>
      <c r="AID103"/>
      <c r="AIE103"/>
      <c r="AIF103"/>
      <c r="AIG103"/>
      <c r="AIH103"/>
      <c r="AII103"/>
      <c r="AIJ103"/>
      <c r="AIK103"/>
      <c r="AIL103"/>
      <c r="AIM103"/>
      <c r="AIN103"/>
      <c r="AIO103"/>
      <c r="AIP103"/>
      <c r="AIQ103"/>
      <c r="AIR103"/>
      <c r="AIS103"/>
      <c r="AIT103"/>
      <c r="AIU103"/>
      <c r="AIV103"/>
      <c r="AIW103"/>
      <c r="AIX103"/>
      <c r="AIY103"/>
      <c r="AIZ103"/>
      <c r="AJA103"/>
      <c r="AJB103"/>
      <c r="AJC103"/>
      <c r="AJD103"/>
      <c r="AJE103"/>
      <c r="AJF103"/>
      <c r="AJG103"/>
      <c r="AJH103"/>
      <c r="AJI103"/>
      <c r="AJJ103"/>
      <c r="AJK103"/>
      <c r="AJL103"/>
      <c r="AJM103"/>
      <c r="AJN103"/>
      <c r="AJO103"/>
      <c r="AJP103"/>
      <c r="AJQ103"/>
      <c r="AJR103"/>
      <c r="AJS103"/>
      <c r="AJT103"/>
      <c r="AJU103"/>
      <c r="AJV103"/>
      <c r="AJW103"/>
      <c r="AJX103"/>
      <c r="AJY103"/>
      <c r="AJZ103"/>
      <c r="AKA103"/>
      <c r="AKB103"/>
      <c r="AKC103"/>
      <c r="AKD103"/>
      <c r="AKE103"/>
      <c r="AKF103"/>
      <c r="AKG103"/>
      <c r="AKH103"/>
      <c r="AKI103"/>
      <c r="AKJ103"/>
      <c r="AKK103"/>
      <c r="AKL103"/>
      <c r="AKM103"/>
      <c r="AKN103"/>
      <c r="AKO103"/>
      <c r="AKP103"/>
      <c r="AKQ103"/>
      <c r="AKR103"/>
      <c r="AKS103"/>
      <c r="AKT103"/>
      <c r="AKU103"/>
      <c r="AKV103"/>
      <c r="AKW103"/>
      <c r="AKX103"/>
      <c r="AKY103"/>
      <c r="AKZ103"/>
      <c r="ALA103"/>
      <c r="ALB103"/>
      <c r="ALC103"/>
      <c r="ALD103"/>
      <c r="ALE103"/>
      <c r="ALF103"/>
      <c r="ALG103"/>
      <c r="ALH103"/>
      <c r="ALI103"/>
      <c r="ALJ103"/>
      <c r="ALK103"/>
      <c r="ALL103"/>
      <c r="ALM103"/>
      <c r="ALN103"/>
      <c r="ALO103"/>
      <c r="ALP103"/>
      <c r="ALQ103"/>
      <c r="ALR103"/>
      <c r="ALS103"/>
      <c r="ALT103"/>
      <c r="ALU103"/>
      <c r="ALV103"/>
      <c r="ALW103"/>
      <c r="ALX103"/>
      <c r="ALY103"/>
      <c r="ALZ103"/>
      <c r="AMA103"/>
      <c r="AMB103"/>
      <c r="AMC103"/>
      <c r="AMD103"/>
      <c r="AME103"/>
      <c r="AMF103"/>
      <c r="AMG103"/>
      <c r="AMH103"/>
      <c r="AMI103"/>
      <c r="AMJ103"/>
      <c r="AMK103"/>
    </row>
    <row r="105" spans="1:1025" x14ac:dyDescent="0.25">
      <c r="A105" s="302" t="s">
        <v>305</v>
      </c>
      <c r="B105" s="302"/>
      <c r="C105" s="302"/>
      <c r="D105" s="302"/>
    </row>
  </sheetData>
  <sheetProtection algorithmName="SHA-512" hashValue="/lEv8HB0XvGBis9wX9PxyiIXPVYuIDiX0csY3+onRlotJicrgoyOrbdZeSDWWNHtHQ6G7C1DXzJI7TTiJ2Iw6g==" saltValue="GD4gMurrm7PxBNWvuw1dAA==" spinCount="100000" sheet="1" objects="1" scenarios="1" formatCells="0"/>
  <mergeCells count="119">
    <mergeCell ref="A105:D105"/>
    <mergeCell ref="A72:A77"/>
    <mergeCell ref="B72:B77"/>
    <mergeCell ref="C72:J72"/>
    <mergeCell ref="A79:A80"/>
    <mergeCell ref="B79:B80"/>
    <mergeCell ref="A69:A70"/>
    <mergeCell ref="B69:B70"/>
    <mergeCell ref="C73:J77"/>
    <mergeCell ref="F83:F85"/>
    <mergeCell ref="H83:H85"/>
    <mergeCell ref="J83:J85"/>
    <mergeCell ref="C83:C85"/>
    <mergeCell ref="E83:E85"/>
    <mergeCell ref="G83:G85"/>
    <mergeCell ref="I83:I85"/>
    <mergeCell ref="C99:F99"/>
    <mergeCell ref="G99:J99"/>
    <mergeCell ref="A91:A96"/>
    <mergeCell ref="B91:B96"/>
    <mergeCell ref="A88:A89"/>
    <mergeCell ref="B88:B89"/>
    <mergeCell ref="A82:A86"/>
    <mergeCell ref="B82:B86"/>
    <mergeCell ref="C70:J70"/>
    <mergeCell ref="C79:E79"/>
    <mergeCell ref="C80:E80"/>
    <mergeCell ref="D65:E65"/>
    <mergeCell ref="F65:J65"/>
    <mergeCell ref="F79:J79"/>
    <mergeCell ref="F80:J80"/>
    <mergeCell ref="A62:A67"/>
    <mergeCell ref="B62:B67"/>
    <mergeCell ref="C62:J62"/>
    <mergeCell ref="I64:J64"/>
    <mergeCell ref="C66:J66"/>
    <mergeCell ref="C67:J67"/>
    <mergeCell ref="C98:F98"/>
    <mergeCell ref="G98:J98"/>
    <mergeCell ref="C88:J88"/>
    <mergeCell ref="C89:J89"/>
    <mergeCell ref="D83:D85"/>
    <mergeCell ref="A98:B103"/>
    <mergeCell ref="C102:J102"/>
    <mergeCell ref="C100:J100"/>
    <mergeCell ref="C101:F101"/>
    <mergeCell ref="G101:J101"/>
    <mergeCell ref="C103:F103"/>
    <mergeCell ref="G103:J103"/>
    <mergeCell ref="C91:J91"/>
    <mergeCell ref="C93:J93"/>
    <mergeCell ref="C95:J95"/>
    <mergeCell ref="C96:J96"/>
    <mergeCell ref="A18:A22"/>
    <mergeCell ref="B18:B22"/>
    <mergeCell ref="H19:J19"/>
    <mergeCell ref="D21:F21"/>
    <mergeCell ref="D20:F20"/>
    <mergeCell ref="A58:A60"/>
    <mergeCell ref="B58:B60"/>
    <mergeCell ref="C58:F58"/>
    <mergeCell ref="G58:J58"/>
    <mergeCell ref="D59:F59"/>
    <mergeCell ref="A50:A53"/>
    <mergeCell ref="B50:B53"/>
    <mergeCell ref="C52:J52"/>
    <mergeCell ref="C50:F50"/>
    <mergeCell ref="C18:J18"/>
    <mergeCell ref="G50:J50"/>
    <mergeCell ref="C51:F51"/>
    <mergeCell ref="G51:J51"/>
    <mergeCell ref="G20:G22"/>
    <mergeCell ref="H20:J22"/>
    <mergeCell ref="D19:G19"/>
    <mergeCell ref="D22:F22"/>
    <mergeCell ref="C53:F53"/>
    <mergeCell ref="G53:J53"/>
    <mergeCell ref="A11:A16"/>
    <mergeCell ref="B11:B16"/>
    <mergeCell ref="C11:J11"/>
    <mergeCell ref="C12:D12"/>
    <mergeCell ref="E12:F12"/>
    <mergeCell ref="G12:H12"/>
    <mergeCell ref="I12:J12"/>
    <mergeCell ref="C13:J13"/>
    <mergeCell ref="C14:J16"/>
    <mergeCell ref="A1:J1"/>
    <mergeCell ref="A2:J2"/>
    <mergeCell ref="A7:A9"/>
    <mergeCell ref="B7:B9"/>
    <mergeCell ref="C7:J7"/>
    <mergeCell ref="C8:J9"/>
    <mergeCell ref="A4:A5"/>
    <mergeCell ref="B4:B5"/>
    <mergeCell ref="C4:J4"/>
    <mergeCell ref="C82:J82"/>
    <mergeCell ref="I29:J29"/>
    <mergeCell ref="A39:A43"/>
    <mergeCell ref="B39:B43"/>
    <mergeCell ref="C39:J39"/>
    <mergeCell ref="A24:A26"/>
    <mergeCell ref="B24:B26"/>
    <mergeCell ref="B55:B56"/>
    <mergeCell ref="C55:J55"/>
    <mergeCell ref="C56:J56"/>
    <mergeCell ref="C24:J24"/>
    <mergeCell ref="A28:A37"/>
    <mergeCell ref="B28:B37"/>
    <mergeCell ref="C28:J28"/>
    <mergeCell ref="C29:D29"/>
    <mergeCell ref="E29:H29"/>
    <mergeCell ref="A45:A48"/>
    <mergeCell ref="B45:B48"/>
    <mergeCell ref="C45:J45"/>
    <mergeCell ref="C46:J48"/>
    <mergeCell ref="G59:J60"/>
    <mergeCell ref="D60:F60"/>
    <mergeCell ref="A55:A56"/>
    <mergeCell ref="C69:J69"/>
  </mergeCells>
  <conditionalFormatting sqref="H19:J19">
    <cfRule type="expression" dxfId="208" priority="13">
      <formula>AND($C$19&lt;&gt;"",$H$19="")</formula>
    </cfRule>
  </conditionalFormatting>
  <conditionalFormatting sqref="C19">
    <cfRule type="expression" dxfId="207" priority="12">
      <formula>AND($C$19="",$H$19&lt;&gt;"")</formula>
    </cfRule>
  </conditionalFormatting>
  <conditionalFormatting sqref="I43:J43">
    <cfRule type="expression" dxfId="206" priority="10">
      <formula>AND($I$43="",$I$42&lt;&gt;"")</formula>
    </cfRule>
  </conditionalFormatting>
  <conditionalFormatting sqref="I64:J64">
    <cfRule type="expression" dxfId="205" priority="9">
      <formula>AND($I$64="",$G$64&lt;&gt;"")</formula>
    </cfRule>
  </conditionalFormatting>
  <conditionalFormatting sqref="G64">
    <cfRule type="expression" dxfId="204" priority="8">
      <formula>AND($G$64="",$I$64&lt;&gt;"")</formula>
    </cfRule>
  </conditionalFormatting>
  <conditionalFormatting sqref="F65:J65">
    <cfRule type="expression" dxfId="203" priority="7">
      <formula>AND($F$65="",$C$65&lt;&gt;"")</formula>
    </cfRule>
  </conditionalFormatting>
  <conditionalFormatting sqref="C65">
    <cfRule type="expression" dxfId="202" priority="6">
      <formula>AND($C$65="",$F$65&lt;&gt;"")</formula>
    </cfRule>
  </conditionalFormatting>
  <conditionalFormatting sqref="C92">
    <cfRule type="expression" dxfId="201" priority="4">
      <formula>AND($C$92&lt;&gt;"",$E$92&lt;&gt;"")</formula>
    </cfRule>
  </conditionalFormatting>
  <conditionalFormatting sqref="E92">
    <cfRule type="expression" dxfId="200" priority="3">
      <formula>AND($E$92&lt;&gt;"",$C$92&lt;&gt;"")</formula>
    </cfRule>
  </conditionalFormatting>
  <conditionalFormatting sqref="C94 E94 G94 I94">
    <cfRule type="expression" dxfId="199" priority="2">
      <formula>OR(AND(C94&lt;&gt;"",$E$92&lt;&gt;""),AND(C94&lt;&gt;"",SUM($L$94:$O$94)&gt;1),AND(C94&lt;&gt;"",$C$92=""))</formula>
    </cfRule>
  </conditionalFormatting>
  <conditionalFormatting sqref="C96:J96">
    <cfRule type="expression" dxfId="198" priority="1">
      <formula>OR(AND(C96&lt;&gt;"",$E$92&lt;&gt;""),AND(C96&lt;&gt;"",$C$92=""))</formula>
    </cfRule>
  </conditionalFormatting>
  <dataValidations count="3">
    <dataValidation type="whole" allowBlank="1" showInputMessage="1" showErrorMessage="1" sqref="E12:F12 I12:J12">
      <formula1>1</formula1>
      <formula2>5000</formula2>
    </dataValidation>
    <dataValidation type="whole" operator="equal" allowBlank="1" showInputMessage="1" showErrorMessage="1" sqref="G36:G37">
      <formula1>1</formula1>
      <formula2>0</formula2>
    </dataValidation>
    <dataValidation operator="equal" allowBlank="1" showInputMessage="1" showErrorMessage="1" sqref="C25:C26 G25:G26 E25:E26 I25:I26 C30:C37 E30:E37 G30:G35 I30:I36 C40:C43 G40:G43 C19:C22 E40:E43 C59:C60 C63:C65 E63:E64 G63:G64 I63 C94 G94 E94 I94 I40:I42"/>
  </dataValidations>
  <pageMargins left="0.7" right="0.7" top="0.55208333333333337" bottom="0.28125" header="0.3" footer="0.3"/>
  <pageSetup paperSize="9" firstPageNumber="0" orientation="landscape" r:id="rId1"/>
  <headerFooter>
    <oddHeader xml:space="preserve">&amp;LFiche Action EDD&amp;C&amp;A&amp;RPage &amp;P/&amp;N    </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07"/>
  <sheetViews>
    <sheetView tabSelected="1" zoomScaleNormal="100" workbookViewId="0">
      <selection activeCell="A38" sqref="A38:B39"/>
    </sheetView>
  </sheetViews>
  <sheetFormatPr baseColWidth="10" defaultColWidth="23.42578125" defaultRowHeight="15" x14ac:dyDescent="0.25"/>
  <cols>
    <col min="1" max="1" width="4.5703125" customWidth="1"/>
    <col min="2" max="2" width="9.28515625" customWidth="1"/>
    <col min="3" max="3" width="5.7109375" customWidth="1"/>
    <col min="4" max="4" width="26.28515625" customWidth="1"/>
    <col min="5" max="5" width="5.7109375" customWidth="1"/>
    <col min="6" max="6" width="26.28515625" customWidth="1"/>
    <col min="7" max="7" width="5.7109375" customWidth="1"/>
    <col min="8" max="8" width="26.28515625" customWidth="1"/>
    <col min="9" max="9" width="5.7109375" customWidth="1"/>
    <col min="10" max="10" width="26.28515625" customWidth="1"/>
    <col min="11" max="11" width="2" style="75" customWidth="1"/>
    <col min="12" max="12" width="10" style="83" customWidth="1"/>
    <col min="13" max="14" width="10.7109375" style="88" customWidth="1"/>
    <col min="15" max="42" width="10.7109375" style="83" customWidth="1"/>
  </cols>
  <sheetData>
    <row r="1" spans="1:42" ht="21" x14ac:dyDescent="0.35">
      <c r="A1" s="125" t="s">
        <v>203</v>
      </c>
      <c r="B1" s="125"/>
      <c r="C1" s="125"/>
      <c r="D1" s="125"/>
      <c r="E1" s="125"/>
      <c r="F1" s="125"/>
      <c r="G1" s="125"/>
      <c r="H1" s="125"/>
      <c r="I1" s="125"/>
      <c r="J1" s="125"/>
      <c r="K1" s="79"/>
    </row>
    <row r="2" spans="1:42" ht="6" customHeight="1" x14ac:dyDescent="0.25">
      <c r="K2" s="79"/>
    </row>
    <row r="3" spans="1:42" ht="18.75" x14ac:dyDescent="0.25">
      <c r="A3" s="137" t="str">
        <f>CONCATENATE("référent EDD ",Identification!B9)</f>
        <v xml:space="preserve">référent EDD </v>
      </c>
      <c r="B3" s="137"/>
      <c r="C3" s="137"/>
      <c r="D3" s="137"/>
      <c r="E3" s="137"/>
      <c r="F3" s="137"/>
      <c r="G3" s="137"/>
      <c r="H3" s="137"/>
      <c r="I3" s="137"/>
      <c r="J3" s="137"/>
      <c r="K3" s="79"/>
      <c r="L3" s="83" t="s">
        <v>206</v>
      </c>
      <c r="M3" s="88" t="s">
        <v>105</v>
      </c>
      <c r="N3" s="88" t="s">
        <v>106</v>
      </c>
      <c r="O3" s="88" t="s">
        <v>107</v>
      </c>
      <c r="P3" s="88" t="s">
        <v>108</v>
      </c>
      <c r="Q3" s="88" t="s">
        <v>109</v>
      </c>
      <c r="R3" s="88" t="s">
        <v>210</v>
      </c>
      <c r="S3" s="88" t="s">
        <v>211</v>
      </c>
      <c r="T3" s="88" t="s">
        <v>212</v>
      </c>
      <c r="U3" s="88" t="s">
        <v>213</v>
      </c>
      <c r="V3" s="88" t="s">
        <v>214</v>
      </c>
      <c r="W3" s="88" t="s">
        <v>215</v>
      </c>
      <c r="X3" s="88" t="s">
        <v>216</v>
      </c>
      <c r="Y3" s="88" t="s">
        <v>217</v>
      </c>
      <c r="Z3" s="88" t="s">
        <v>218</v>
      </c>
      <c r="AA3" s="88" t="s">
        <v>219</v>
      </c>
      <c r="AB3" s="88" t="s">
        <v>220</v>
      </c>
      <c r="AC3" s="88" t="s">
        <v>221</v>
      </c>
      <c r="AD3" s="88" t="s">
        <v>222</v>
      </c>
      <c r="AE3" s="88" t="s">
        <v>223</v>
      </c>
      <c r="AF3" s="88" t="s">
        <v>224</v>
      </c>
      <c r="AG3" s="88" t="s">
        <v>225</v>
      </c>
      <c r="AH3" s="88" t="s">
        <v>226</v>
      </c>
      <c r="AI3" s="88" t="s">
        <v>227</v>
      </c>
      <c r="AJ3" s="88" t="s">
        <v>228</v>
      </c>
      <c r="AK3" s="88" t="s">
        <v>229</v>
      </c>
      <c r="AL3" s="88" t="s">
        <v>230</v>
      </c>
      <c r="AM3" s="88" t="s">
        <v>231</v>
      </c>
      <c r="AN3" s="88" t="s">
        <v>232</v>
      </c>
      <c r="AO3" s="88" t="s">
        <v>233</v>
      </c>
      <c r="AP3" s="88" t="s">
        <v>234</v>
      </c>
    </row>
    <row r="4" spans="1:42" x14ac:dyDescent="0.25">
      <c r="A4" s="138" t="s">
        <v>5</v>
      </c>
      <c r="B4" s="138"/>
      <c r="C4" s="138"/>
      <c r="D4" s="138"/>
      <c r="E4" s="138" t="s">
        <v>6</v>
      </c>
      <c r="F4" s="138"/>
      <c r="G4" s="138"/>
      <c r="H4" s="138" t="s">
        <v>7</v>
      </c>
      <c r="I4" s="138"/>
      <c r="J4" s="138"/>
      <c r="K4" s="79"/>
      <c r="L4" s="83" t="s">
        <v>207</v>
      </c>
      <c r="M4" s="88">
        <f ca="1">IF(ISERROR(INDIRECT(M$3&amp;"!A1")),0,1)</f>
        <v>0</v>
      </c>
      <c r="N4" s="88">
        <f ca="1">IF(ISERROR(INDIRECT(N$3&amp;"!A1")),0,1)</f>
        <v>0</v>
      </c>
      <c r="O4" s="88">
        <f t="shared" ref="O4:AP4" ca="1" si="0">IF(ISERROR(INDIRECT(O$3&amp;"!A1")),0,1)</f>
        <v>0</v>
      </c>
      <c r="P4" s="88">
        <f t="shared" ca="1" si="0"/>
        <v>0</v>
      </c>
      <c r="Q4" s="88">
        <f t="shared" ca="1" si="0"/>
        <v>0</v>
      </c>
      <c r="R4" s="88">
        <f t="shared" ca="1" si="0"/>
        <v>0</v>
      </c>
      <c r="S4" s="88">
        <f t="shared" ca="1" si="0"/>
        <v>0</v>
      </c>
      <c r="T4" s="88">
        <f t="shared" ca="1" si="0"/>
        <v>0</v>
      </c>
      <c r="U4" s="88">
        <f t="shared" ca="1" si="0"/>
        <v>0</v>
      </c>
      <c r="V4" s="88">
        <f t="shared" ca="1" si="0"/>
        <v>0</v>
      </c>
      <c r="W4" s="88">
        <f t="shared" ca="1" si="0"/>
        <v>0</v>
      </c>
      <c r="X4" s="88">
        <f t="shared" ca="1" si="0"/>
        <v>0</v>
      </c>
      <c r="Y4" s="88">
        <f t="shared" ca="1" si="0"/>
        <v>0</v>
      </c>
      <c r="Z4" s="88">
        <f t="shared" ca="1" si="0"/>
        <v>0</v>
      </c>
      <c r="AA4" s="88">
        <f t="shared" ca="1" si="0"/>
        <v>0</v>
      </c>
      <c r="AB4" s="88">
        <f t="shared" ca="1" si="0"/>
        <v>0</v>
      </c>
      <c r="AC4" s="88">
        <f t="shared" ca="1" si="0"/>
        <v>0</v>
      </c>
      <c r="AD4" s="88">
        <f t="shared" ca="1" si="0"/>
        <v>0</v>
      </c>
      <c r="AE4" s="88">
        <f t="shared" ca="1" si="0"/>
        <v>0</v>
      </c>
      <c r="AF4" s="88">
        <f t="shared" ca="1" si="0"/>
        <v>0</v>
      </c>
      <c r="AG4" s="88">
        <f t="shared" ca="1" si="0"/>
        <v>0</v>
      </c>
      <c r="AH4" s="88">
        <f t="shared" ca="1" si="0"/>
        <v>0</v>
      </c>
      <c r="AI4" s="88">
        <f t="shared" ca="1" si="0"/>
        <v>0</v>
      </c>
      <c r="AJ4" s="88">
        <f t="shared" ca="1" si="0"/>
        <v>0</v>
      </c>
      <c r="AK4" s="88">
        <f t="shared" ca="1" si="0"/>
        <v>0</v>
      </c>
      <c r="AL4" s="88">
        <f t="shared" ca="1" si="0"/>
        <v>0</v>
      </c>
      <c r="AM4" s="88">
        <f t="shared" ca="1" si="0"/>
        <v>0</v>
      </c>
      <c r="AN4" s="88">
        <f t="shared" ca="1" si="0"/>
        <v>0</v>
      </c>
      <c r="AO4" s="88">
        <f t="shared" ca="1" si="0"/>
        <v>0</v>
      </c>
      <c r="AP4" s="88">
        <f t="shared" ca="1" si="0"/>
        <v>0</v>
      </c>
    </row>
    <row r="5" spans="1:42" x14ac:dyDescent="0.25">
      <c r="A5" s="131"/>
      <c r="B5" s="131"/>
      <c r="C5" s="131"/>
      <c r="D5" s="131"/>
      <c r="E5" s="131"/>
      <c r="F5" s="131"/>
      <c r="G5" s="131"/>
      <c r="H5" s="131"/>
      <c r="I5" s="131"/>
      <c r="J5" s="131"/>
      <c r="K5" s="79"/>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row>
    <row r="6" spans="1:42" ht="6" customHeight="1" x14ac:dyDescent="0.25">
      <c r="A6" s="139"/>
      <c r="B6" s="139"/>
      <c r="C6" s="139"/>
      <c r="D6" s="139"/>
      <c r="E6" s="139"/>
      <c r="F6" s="139"/>
      <c r="G6" s="139"/>
      <c r="H6" s="139"/>
      <c r="I6" s="139"/>
      <c r="J6" s="139"/>
      <c r="K6" s="79"/>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row>
    <row r="7" spans="1:42" ht="18.75" x14ac:dyDescent="0.25">
      <c r="A7" s="126" t="s">
        <v>163</v>
      </c>
      <c r="B7" s="126"/>
      <c r="C7" s="126"/>
      <c r="D7" s="126"/>
      <c r="E7" s="126"/>
      <c r="F7" s="126"/>
      <c r="G7" s="126"/>
      <c r="H7" s="126"/>
      <c r="I7" s="126"/>
      <c r="J7" s="126"/>
      <c r="K7" s="79"/>
      <c r="L7" s="83" t="s">
        <v>208</v>
      </c>
      <c r="M7" s="85">
        <f t="shared" ref="M7:AP7" ca="1" si="1">IF(M$4=0,0,INDIRECT(M$3&amp;"!L5"))</f>
        <v>0</v>
      </c>
      <c r="N7" s="85">
        <f t="shared" ca="1" si="1"/>
        <v>0</v>
      </c>
      <c r="O7" s="85">
        <f t="shared" ca="1" si="1"/>
        <v>0</v>
      </c>
      <c r="P7" s="85">
        <f t="shared" ca="1" si="1"/>
        <v>0</v>
      </c>
      <c r="Q7" s="85">
        <f t="shared" ca="1" si="1"/>
        <v>0</v>
      </c>
      <c r="R7" s="85">
        <f t="shared" ca="1" si="1"/>
        <v>0</v>
      </c>
      <c r="S7" s="85">
        <f t="shared" ca="1" si="1"/>
        <v>0</v>
      </c>
      <c r="T7" s="85">
        <f t="shared" ca="1" si="1"/>
        <v>0</v>
      </c>
      <c r="U7" s="85">
        <f t="shared" ca="1" si="1"/>
        <v>0</v>
      </c>
      <c r="V7" s="85">
        <f t="shared" ca="1" si="1"/>
        <v>0</v>
      </c>
      <c r="W7" s="85">
        <f t="shared" ca="1" si="1"/>
        <v>0</v>
      </c>
      <c r="X7" s="85">
        <f t="shared" ca="1" si="1"/>
        <v>0</v>
      </c>
      <c r="Y7" s="85">
        <f t="shared" ca="1" si="1"/>
        <v>0</v>
      </c>
      <c r="Z7" s="85">
        <f t="shared" ca="1" si="1"/>
        <v>0</v>
      </c>
      <c r="AA7" s="85">
        <f t="shared" ca="1" si="1"/>
        <v>0</v>
      </c>
      <c r="AB7" s="85">
        <f t="shared" ca="1" si="1"/>
        <v>0</v>
      </c>
      <c r="AC7" s="85">
        <f t="shared" ca="1" si="1"/>
        <v>0</v>
      </c>
      <c r="AD7" s="85">
        <f t="shared" ca="1" si="1"/>
        <v>0</v>
      </c>
      <c r="AE7" s="85">
        <f t="shared" ca="1" si="1"/>
        <v>0</v>
      </c>
      <c r="AF7" s="85">
        <f t="shared" ca="1" si="1"/>
        <v>0</v>
      </c>
      <c r="AG7" s="85">
        <f t="shared" ca="1" si="1"/>
        <v>0</v>
      </c>
      <c r="AH7" s="85">
        <f t="shared" ca="1" si="1"/>
        <v>0</v>
      </c>
      <c r="AI7" s="85">
        <f t="shared" ca="1" si="1"/>
        <v>0</v>
      </c>
      <c r="AJ7" s="85">
        <f t="shared" ca="1" si="1"/>
        <v>0</v>
      </c>
      <c r="AK7" s="85">
        <f t="shared" ca="1" si="1"/>
        <v>0</v>
      </c>
      <c r="AL7" s="85">
        <f t="shared" ca="1" si="1"/>
        <v>0</v>
      </c>
      <c r="AM7" s="85">
        <f t="shared" ca="1" si="1"/>
        <v>0</v>
      </c>
      <c r="AN7" s="85">
        <f t="shared" ca="1" si="1"/>
        <v>0</v>
      </c>
      <c r="AO7" s="85">
        <f t="shared" ca="1" si="1"/>
        <v>0</v>
      </c>
      <c r="AP7" s="85">
        <f t="shared" ca="1" si="1"/>
        <v>0</v>
      </c>
    </row>
    <row r="8" spans="1:42" x14ac:dyDescent="0.25">
      <c r="A8" s="127" t="s">
        <v>164</v>
      </c>
      <c r="B8" s="127"/>
      <c r="C8" s="127"/>
      <c r="D8" s="127"/>
      <c r="E8" s="127"/>
      <c r="F8" s="127"/>
      <c r="G8" s="127"/>
      <c r="H8" s="127"/>
      <c r="I8" s="127"/>
      <c r="J8" s="127"/>
      <c r="K8" s="79"/>
      <c r="L8" s="83" t="s">
        <v>209</v>
      </c>
      <c r="M8" s="85">
        <f t="shared" ref="M8:AP8" ca="1" si="2">IF(M$4=0,0,INDIRECT(M$3&amp;"!M5"))</f>
        <v>0</v>
      </c>
      <c r="N8" s="85">
        <f t="shared" ca="1" si="2"/>
        <v>0</v>
      </c>
      <c r="O8" s="85">
        <f t="shared" ca="1" si="2"/>
        <v>0</v>
      </c>
      <c r="P8" s="85">
        <f t="shared" ca="1" si="2"/>
        <v>0</v>
      </c>
      <c r="Q8" s="85">
        <f t="shared" ca="1" si="2"/>
        <v>0</v>
      </c>
      <c r="R8" s="85">
        <f t="shared" ca="1" si="2"/>
        <v>0</v>
      </c>
      <c r="S8" s="85">
        <f t="shared" ca="1" si="2"/>
        <v>0</v>
      </c>
      <c r="T8" s="85">
        <f t="shared" ca="1" si="2"/>
        <v>0</v>
      </c>
      <c r="U8" s="85">
        <f t="shared" ca="1" si="2"/>
        <v>0</v>
      </c>
      <c r="V8" s="85">
        <f t="shared" ca="1" si="2"/>
        <v>0</v>
      </c>
      <c r="W8" s="85">
        <f t="shared" ca="1" si="2"/>
        <v>0</v>
      </c>
      <c r="X8" s="85">
        <f t="shared" ca="1" si="2"/>
        <v>0</v>
      </c>
      <c r="Y8" s="85">
        <f t="shared" ca="1" si="2"/>
        <v>0</v>
      </c>
      <c r="Z8" s="85">
        <f t="shared" ca="1" si="2"/>
        <v>0</v>
      </c>
      <c r="AA8" s="85">
        <f t="shared" ca="1" si="2"/>
        <v>0</v>
      </c>
      <c r="AB8" s="85">
        <f t="shared" ca="1" si="2"/>
        <v>0</v>
      </c>
      <c r="AC8" s="85">
        <f t="shared" ca="1" si="2"/>
        <v>0</v>
      </c>
      <c r="AD8" s="85">
        <f t="shared" ca="1" si="2"/>
        <v>0</v>
      </c>
      <c r="AE8" s="85">
        <f t="shared" ca="1" si="2"/>
        <v>0</v>
      </c>
      <c r="AF8" s="85">
        <f t="shared" ca="1" si="2"/>
        <v>0</v>
      </c>
      <c r="AG8" s="85">
        <f t="shared" ca="1" si="2"/>
        <v>0</v>
      </c>
      <c r="AH8" s="85">
        <f t="shared" ca="1" si="2"/>
        <v>0</v>
      </c>
      <c r="AI8" s="85">
        <f t="shared" ca="1" si="2"/>
        <v>0</v>
      </c>
      <c r="AJ8" s="85">
        <f t="shared" ca="1" si="2"/>
        <v>0</v>
      </c>
      <c r="AK8" s="85">
        <f t="shared" ca="1" si="2"/>
        <v>0</v>
      </c>
      <c r="AL8" s="85">
        <f t="shared" ca="1" si="2"/>
        <v>0</v>
      </c>
      <c r="AM8" s="85">
        <f t="shared" ca="1" si="2"/>
        <v>0</v>
      </c>
      <c r="AN8" s="85">
        <f t="shared" ca="1" si="2"/>
        <v>0</v>
      </c>
      <c r="AO8" s="85">
        <f t="shared" ca="1" si="2"/>
        <v>0</v>
      </c>
      <c r="AP8" s="85">
        <f t="shared" ca="1" si="2"/>
        <v>0</v>
      </c>
    </row>
    <row r="9" spans="1:42" ht="15" customHeight="1" x14ac:dyDescent="0.25">
      <c r="A9" s="63"/>
      <c r="B9" s="128" t="s">
        <v>8</v>
      </c>
      <c r="C9" s="128"/>
      <c r="D9" s="128"/>
      <c r="E9" s="128"/>
      <c r="F9" s="128"/>
      <c r="G9" s="128"/>
      <c r="H9" s="128"/>
      <c r="I9" s="128"/>
      <c r="J9" s="128"/>
      <c r="K9" s="79"/>
      <c r="M9" s="85">
        <f t="shared" ref="M9:AP9" ca="1" si="3">IF(M$4=0,0,INDIRECT(M$3&amp;"!N5"))</f>
        <v>0</v>
      </c>
      <c r="N9" s="85">
        <f t="shared" ca="1" si="3"/>
        <v>0</v>
      </c>
      <c r="O9" s="85">
        <f t="shared" ca="1" si="3"/>
        <v>0</v>
      </c>
      <c r="P9" s="85">
        <f t="shared" ca="1" si="3"/>
        <v>0</v>
      </c>
      <c r="Q9" s="85">
        <f t="shared" ca="1" si="3"/>
        <v>0</v>
      </c>
      <c r="R9" s="85">
        <f t="shared" ca="1" si="3"/>
        <v>0</v>
      </c>
      <c r="S9" s="85">
        <f t="shared" ca="1" si="3"/>
        <v>0</v>
      </c>
      <c r="T9" s="85">
        <f t="shared" ca="1" si="3"/>
        <v>0</v>
      </c>
      <c r="U9" s="85">
        <f t="shared" ca="1" si="3"/>
        <v>0</v>
      </c>
      <c r="V9" s="85">
        <f t="shared" ca="1" si="3"/>
        <v>0</v>
      </c>
      <c r="W9" s="85">
        <f t="shared" ca="1" si="3"/>
        <v>0</v>
      </c>
      <c r="X9" s="85">
        <f t="shared" ca="1" si="3"/>
        <v>0</v>
      </c>
      <c r="Y9" s="85">
        <f t="shared" ca="1" si="3"/>
        <v>0</v>
      </c>
      <c r="Z9" s="85">
        <f t="shared" ca="1" si="3"/>
        <v>0</v>
      </c>
      <c r="AA9" s="85">
        <f t="shared" ca="1" si="3"/>
        <v>0</v>
      </c>
      <c r="AB9" s="85">
        <f t="shared" ca="1" si="3"/>
        <v>0</v>
      </c>
      <c r="AC9" s="85">
        <f t="shared" ca="1" si="3"/>
        <v>0</v>
      </c>
      <c r="AD9" s="85">
        <f t="shared" ca="1" si="3"/>
        <v>0</v>
      </c>
      <c r="AE9" s="85">
        <f t="shared" ca="1" si="3"/>
        <v>0</v>
      </c>
      <c r="AF9" s="85">
        <f t="shared" ca="1" si="3"/>
        <v>0</v>
      </c>
      <c r="AG9" s="85">
        <f t="shared" ca="1" si="3"/>
        <v>0</v>
      </c>
      <c r="AH9" s="85">
        <f t="shared" ca="1" si="3"/>
        <v>0</v>
      </c>
      <c r="AI9" s="85">
        <f t="shared" ca="1" si="3"/>
        <v>0</v>
      </c>
      <c r="AJ9" s="85">
        <f t="shared" ca="1" si="3"/>
        <v>0</v>
      </c>
      <c r="AK9" s="85">
        <f t="shared" ca="1" si="3"/>
        <v>0</v>
      </c>
      <c r="AL9" s="85">
        <f t="shared" ca="1" si="3"/>
        <v>0</v>
      </c>
      <c r="AM9" s="85">
        <f t="shared" ca="1" si="3"/>
        <v>0</v>
      </c>
      <c r="AN9" s="85">
        <f t="shared" ca="1" si="3"/>
        <v>0</v>
      </c>
      <c r="AO9" s="85">
        <f t="shared" ca="1" si="3"/>
        <v>0</v>
      </c>
      <c r="AP9" s="85">
        <f t="shared" ca="1" si="3"/>
        <v>0</v>
      </c>
    </row>
    <row r="10" spans="1:42" ht="15" customHeight="1" x14ac:dyDescent="0.25">
      <c r="A10" s="135"/>
      <c r="B10" s="129" t="s">
        <v>197</v>
      </c>
      <c r="C10" s="130"/>
      <c r="D10" s="130"/>
      <c r="E10" s="130"/>
      <c r="F10" s="130"/>
      <c r="G10" s="130"/>
      <c r="H10" s="130"/>
      <c r="I10" s="130"/>
      <c r="J10" s="130"/>
      <c r="K10" s="79"/>
      <c r="M10" s="85">
        <f t="shared" ref="M10:AP10" ca="1" si="4">IF(M$4=0,0,INDIRECT(M$3&amp;"!O5"))</f>
        <v>0</v>
      </c>
      <c r="N10" s="85">
        <f t="shared" ca="1" si="4"/>
        <v>0</v>
      </c>
      <c r="O10" s="85">
        <f t="shared" ca="1" si="4"/>
        <v>0</v>
      </c>
      <c r="P10" s="85">
        <f t="shared" ca="1" si="4"/>
        <v>0</v>
      </c>
      <c r="Q10" s="85">
        <f t="shared" ca="1" si="4"/>
        <v>0</v>
      </c>
      <c r="R10" s="85">
        <f t="shared" ca="1" si="4"/>
        <v>0</v>
      </c>
      <c r="S10" s="85">
        <f t="shared" ca="1" si="4"/>
        <v>0</v>
      </c>
      <c r="T10" s="85">
        <f t="shared" ca="1" si="4"/>
        <v>0</v>
      </c>
      <c r="U10" s="85">
        <f t="shared" ca="1" si="4"/>
        <v>0</v>
      </c>
      <c r="V10" s="85">
        <f t="shared" ca="1" si="4"/>
        <v>0</v>
      </c>
      <c r="W10" s="85">
        <f t="shared" ca="1" si="4"/>
        <v>0</v>
      </c>
      <c r="X10" s="85">
        <f t="shared" ca="1" si="4"/>
        <v>0</v>
      </c>
      <c r="Y10" s="85">
        <f t="shared" ca="1" si="4"/>
        <v>0</v>
      </c>
      <c r="Z10" s="85">
        <f t="shared" ca="1" si="4"/>
        <v>0</v>
      </c>
      <c r="AA10" s="85">
        <f t="shared" ca="1" si="4"/>
        <v>0</v>
      </c>
      <c r="AB10" s="85">
        <f t="shared" ca="1" si="4"/>
        <v>0</v>
      </c>
      <c r="AC10" s="85">
        <f t="shared" ca="1" si="4"/>
        <v>0</v>
      </c>
      <c r="AD10" s="85">
        <f t="shared" ca="1" si="4"/>
        <v>0</v>
      </c>
      <c r="AE10" s="85">
        <f t="shared" ca="1" si="4"/>
        <v>0</v>
      </c>
      <c r="AF10" s="85">
        <f t="shared" ca="1" si="4"/>
        <v>0</v>
      </c>
      <c r="AG10" s="85">
        <f t="shared" ca="1" si="4"/>
        <v>0</v>
      </c>
      <c r="AH10" s="85">
        <f t="shared" ca="1" si="4"/>
        <v>0</v>
      </c>
      <c r="AI10" s="85">
        <f t="shared" ca="1" si="4"/>
        <v>0</v>
      </c>
      <c r="AJ10" s="85">
        <f t="shared" ca="1" si="4"/>
        <v>0</v>
      </c>
      <c r="AK10" s="85">
        <f t="shared" ca="1" si="4"/>
        <v>0</v>
      </c>
      <c r="AL10" s="85">
        <f t="shared" ca="1" si="4"/>
        <v>0</v>
      </c>
      <c r="AM10" s="85">
        <f t="shared" ca="1" si="4"/>
        <v>0</v>
      </c>
      <c r="AN10" s="85">
        <f t="shared" ca="1" si="4"/>
        <v>0</v>
      </c>
      <c r="AO10" s="85">
        <f t="shared" ca="1" si="4"/>
        <v>0</v>
      </c>
      <c r="AP10" s="85">
        <f t="shared" ca="1" si="4"/>
        <v>0</v>
      </c>
    </row>
    <row r="11" spans="1:42" ht="27.75" customHeight="1" x14ac:dyDescent="0.25">
      <c r="A11" s="135"/>
      <c r="B11" s="55"/>
      <c r="C11" s="62"/>
      <c r="D11" s="56" t="s">
        <v>9</v>
      </c>
      <c r="E11" s="62"/>
      <c r="F11" s="57" t="s">
        <v>10</v>
      </c>
      <c r="G11" s="62"/>
      <c r="H11" s="65" t="s">
        <v>11</v>
      </c>
      <c r="I11" s="131"/>
      <c r="J11" s="131"/>
      <c r="K11" s="79"/>
      <c r="M11" s="85"/>
      <c r="O11" s="85"/>
      <c r="P11" s="88"/>
      <c r="Q11" s="85"/>
      <c r="R11" s="88"/>
      <c r="S11" s="85"/>
      <c r="T11" s="88"/>
      <c r="U11" s="85"/>
      <c r="V11" s="88"/>
      <c r="W11" s="85"/>
      <c r="X11" s="88"/>
      <c r="Y11" s="85"/>
      <c r="Z11" s="88"/>
      <c r="AA11" s="85"/>
      <c r="AB11" s="88"/>
      <c r="AC11" s="85"/>
      <c r="AD11" s="88"/>
      <c r="AE11" s="85"/>
      <c r="AF11" s="88"/>
      <c r="AG11" s="85"/>
      <c r="AH11" s="88"/>
      <c r="AI11" s="85"/>
      <c r="AJ11" s="88"/>
      <c r="AK11" s="85"/>
      <c r="AL11" s="88"/>
      <c r="AM11" s="85"/>
      <c r="AN11" s="88"/>
      <c r="AO11" s="85"/>
      <c r="AP11" s="88"/>
    </row>
    <row r="12" spans="1:42" ht="15.75" customHeight="1" x14ac:dyDescent="0.25">
      <c r="A12" s="131"/>
      <c r="B12" s="129" t="s">
        <v>12</v>
      </c>
      <c r="C12" s="130"/>
      <c r="D12" s="130"/>
      <c r="E12" s="130"/>
      <c r="F12" s="130"/>
      <c r="G12" s="130"/>
      <c r="H12" s="130"/>
      <c r="I12" s="130"/>
      <c r="J12" s="130"/>
      <c r="K12" s="79"/>
      <c r="L12" s="83" t="s">
        <v>208</v>
      </c>
      <c r="M12" s="85">
        <f ca="1">IF(M$4=0,0,INDIRECT(M$3&amp;"!L40"))</f>
        <v>0</v>
      </c>
      <c r="N12" s="85">
        <f t="shared" ref="N12:AP12" ca="1" si="5">IF(N$4=0,0,INDIRECT(N$3&amp;"!L40"))</f>
        <v>0</v>
      </c>
      <c r="O12" s="85">
        <f t="shared" ca="1" si="5"/>
        <v>0</v>
      </c>
      <c r="P12" s="85">
        <f t="shared" ca="1" si="5"/>
        <v>0</v>
      </c>
      <c r="Q12" s="85">
        <f t="shared" ca="1" si="5"/>
        <v>0</v>
      </c>
      <c r="R12" s="85">
        <f t="shared" ca="1" si="5"/>
        <v>0</v>
      </c>
      <c r="S12" s="85">
        <f t="shared" ca="1" si="5"/>
        <v>0</v>
      </c>
      <c r="T12" s="85">
        <f t="shared" ca="1" si="5"/>
        <v>0</v>
      </c>
      <c r="U12" s="85">
        <f t="shared" ca="1" si="5"/>
        <v>0</v>
      </c>
      <c r="V12" s="85">
        <f t="shared" ca="1" si="5"/>
        <v>0</v>
      </c>
      <c r="W12" s="85">
        <f t="shared" ca="1" si="5"/>
        <v>0</v>
      </c>
      <c r="X12" s="85">
        <f t="shared" ca="1" si="5"/>
        <v>0</v>
      </c>
      <c r="Y12" s="85">
        <f t="shared" ca="1" si="5"/>
        <v>0</v>
      </c>
      <c r="Z12" s="85">
        <f t="shared" ca="1" si="5"/>
        <v>0</v>
      </c>
      <c r="AA12" s="85">
        <f t="shared" ca="1" si="5"/>
        <v>0</v>
      </c>
      <c r="AB12" s="85">
        <f t="shared" ca="1" si="5"/>
        <v>0</v>
      </c>
      <c r="AC12" s="85">
        <f t="shared" ca="1" si="5"/>
        <v>0</v>
      </c>
      <c r="AD12" s="85">
        <f t="shared" ca="1" si="5"/>
        <v>0</v>
      </c>
      <c r="AE12" s="85">
        <f t="shared" ca="1" si="5"/>
        <v>0</v>
      </c>
      <c r="AF12" s="85">
        <f t="shared" ca="1" si="5"/>
        <v>0</v>
      </c>
      <c r="AG12" s="85">
        <f t="shared" ca="1" si="5"/>
        <v>0</v>
      </c>
      <c r="AH12" s="85">
        <f t="shared" ca="1" si="5"/>
        <v>0</v>
      </c>
      <c r="AI12" s="85">
        <f t="shared" ca="1" si="5"/>
        <v>0</v>
      </c>
      <c r="AJ12" s="85">
        <f t="shared" ca="1" si="5"/>
        <v>0</v>
      </c>
      <c r="AK12" s="85">
        <f t="shared" ca="1" si="5"/>
        <v>0</v>
      </c>
      <c r="AL12" s="85">
        <f t="shared" ca="1" si="5"/>
        <v>0</v>
      </c>
      <c r="AM12" s="85">
        <f t="shared" ca="1" si="5"/>
        <v>0</v>
      </c>
      <c r="AN12" s="85">
        <f t="shared" ca="1" si="5"/>
        <v>0</v>
      </c>
      <c r="AO12" s="85">
        <f t="shared" ca="1" si="5"/>
        <v>0</v>
      </c>
      <c r="AP12" s="85">
        <f t="shared" ca="1" si="5"/>
        <v>0</v>
      </c>
    </row>
    <row r="13" spans="1:42" ht="15.75" customHeight="1" x14ac:dyDescent="0.25">
      <c r="A13" s="131"/>
      <c r="B13" s="132" t="s">
        <v>13</v>
      </c>
      <c r="C13" s="133"/>
      <c r="D13" s="133"/>
      <c r="E13" s="133"/>
      <c r="F13" s="133"/>
      <c r="G13" s="133"/>
      <c r="H13" s="133"/>
      <c r="I13" s="133"/>
      <c r="J13" s="134"/>
      <c r="K13" s="79"/>
      <c r="L13" s="83" t="s">
        <v>235</v>
      </c>
      <c r="M13" s="85">
        <f ca="1">IF(M$4=0,0,INDIRECT(M$3&amp;"!L41"))</f>
        <v>0</v>
      </c>
      <c r="N13" s="85">
        <f t="shared" ref="N13:AP13" ca="1" si="6">IF(N$4=0,0,INDIRECT(N$3&amp;"!L41"))</f>
        <v>0</v>
      </c>
      <c r="O13" s="85">
        <f t="shared" ca="1" si="6"/>
        <v>0</v>
      </c>
      <c r="P13" s="85">
        <f t="shared" ca="1" si="6"/>
        <v>0</v>
      </c>
      <c r="Q13" s="85">
        <f t="shared" ca="1" si="6"/>
        <v>0</v>
      </c>
      <c r="R13" s="85">
        <f t="shared" ca="1" si="6"/>
        <v>0</v>
      </c>
      <c r="S13" s="85">
        <f t="shared" ca="1" si="6"/>
        <v>0</v>
      </c>
      <c r="T13" s="85">
        <f t="shared" ca="1" si="6"/>
        <v>0</v>
      </c>
      <c r="U13" s="85">
        <f t="shared" ca="1" si="6"/>
        <v>0</v>
      </c>
      <c r="V13" s="85">
        <f t="shared" ca="1" si="6"/>
        <v>0</v>
      </c>
      <c r="W13" s="85">
        <f t="shared" ca="1" si="6"/>
        <v>0</v>
      </c>
      <c r="X13" s="85">
        <f t="shared" ca="1" si="6"/>
        <v>0</v>
      </c>
      <c r="Y13" s="85">
        <f t="shared" ca="1" si="6"/>
        <v>0</v>
      </c>
      <c r="Z13" s="85">
        <f t="shared" ca="1" si="6"/>
        <v>0</v>
      </c>
      <c r="AA13" s="85">
        <f t="shared" ca="1" si="6"/>
        <v>0</v>
      </c>
      <c r="AB13" s="85">
        <f t="shared" ca="1" si="6"/>
        <v>0</v>
      </c>
      <c r="AC13" s="85">
        <f t="shared" ca="1" si="6"/>
        <v>0</v>
      </c>
      <c r="AD13" s="85">
        <f t="shared" ca="1" si="6"/>
        <v>0</v>
      </c>
      <c r="AE13" s="85">
        <f t="shared" ca="1" si="6"/>
        <v>0</v>
      </c>
      <c r="AF13" s="85">
        <f t="shared" ca="1" si="6"/>
        <v>0</v>
      </c>
      <c r="AG13" s="85">
        <f t="shared" ca="1" si="6"/>
        <v>0</v>
      </c>
      <c r="AH13" s="85">
        <f t="shared" ca="1" si="6"/>
        <v>0</v>
      </c>
      <c r="AI13" s="85">
        <f t="shared" ca="1" si="6"/>
        <v>0</v>
      </c>
      <c r="AJ13" s="85">
        <f t="shared" ca="1" si="6"/>
        <v>0</v>
      </c>
      <c r="AK13" s="85">
        <f t="shared" ca="1" si="6"/>
        <v>0</v>
      </c>
      <c r="AL13" s="85">
        <f t="shared" ca="1" si="6"/>
        <v>0</v>
      </c>
      <c r="AM13" s="85">
        <f t="shared" ca="1" si="6"/>
        <v>0</v>
      </c>
      <c r="AN13" s="85">
        <f t="shared" ca="1" si="6"/>
        <v>0</v>
      </c>
      <c r="AO13" s="85">
        <f t="shared" ca="1" si="6"/>
        <v>0</v>
      </c>
      <c r="AP13" s="85">
        <f t="shared" ca="1" si="6"/>
        <v>0</v>
      </c>
    </row>
    <row r="14" spans="1:42" x14ac:dyDescent="0.25">
      <c r="A14" s="131"/>
      <c r="B14" s="5"/>
      <c r="C14" s="62"/>
      <c r="D14" s="64" t="s">
        <v>14</v>
      </c>
      <c r="E14" s="62"/>
      <c r="F14" s="64" t="s">
        <v>15</v>
      </c>
      <c r="G14" s="62"/>
      <c r="H14" s="64" t="s">
        <v>16</v>
      </c>
      <c r="I14" s="62"/>
      <c r="J14" s="64" t="s">
        <v>17</v>
      </c>
      <c r="K14" s="79"/>
      <c r="M14" s="85">
        <f ca="1">IF(M$4=0,0,INDIRECT(M$3&amp;"!L42"))</f>
        <v>0</v>
      </c>
      <c r="N14" s="85">
        <f t="shared" ref="N14:AP14" ca="1" si="7">IF(N$4=0,0,INDIRECT(N$3&amp;"!L42"))</f>
        <v>0</v>
      </c>
      <c r="O14" s="85">
        <f t="shared" ca="1" si="7"/>
        <v>0</v>
      </c>
      <c r="P14" s="85">
        <f t="shared" ca="1" si="7"/>
        <v>0</v>
      </c>
      <c r="Q14" s="85">
        <f t="shared" ca="1" si="7"/>
        <v>0</v>
      </c>
      <c r="R14" s="85">
        <f t="shared" ca="1" si="7"/>
        <v>0</v>
      </c>
      <c r="S14" s="85">
        <f t="shared" ca="1" si="7"/>
        <v>0</v>
      </c>
      <c r="T14" s="85">
        <f t="shared" ca="1" si="7"/>
        <v>0</v>
      </c>
      <c r="U14" s="85">
        <f t="shared" ca="1" si="7"/>
        <v>0</v>
      </c>
      <c r="V14" s="85">
        <f t="shared" ca="1" si="7"/>
        <v>0</v>
      </c>
      <c r="W14" s="85">
        <f t="shared" ca="1" si="7"/>
        <v>0</v>
      </c>
      <c r="X14" s="85">
        <f t="shared" ca="1" si="7"/>
        <v>0</v>
      </c>
      <c r="Y14" s="85">
        <f t="shared" ca="1" si="7"/>
        <v>0</v>
      </c>
      <c r="Z14" s="85">
        <f t="shared" ca="1" si="7"/>
        <v>0</v>
      </c>
      <c r="AA14" s="85">
        <f t="shared" ca="1" si="7"/>
        <v>0</v>
      </c>
      <c r="AB14" s="85">
        <f t="shared" ca="1" si="7"/>
        <v>0</v>
      </c>
      <c r="AC14" s="85">
        <f t="shared" ca="1" si="7"/>
        <v>0</v>
      </c>
      <c r="AD14" s="85">
        <f t="shared" ca="1" si="7"/>
        <v>0</v>
      </c>
      <c r="AE14" s="85">
        <f t="shared" ca="1" si="7"/>
        <v>0</v>
      </c>
      <c r="AF14" s="85">
        <f t="shared" ca="1" si="7"/>
        <v>0</v>
      </c>
      <c r="AG14" s="85">
        <f t="shared" ca="1" si="7"/>
        <v>0</v>
      </c>
      <c r="AH14" s="85">
        <f t="shared" ca="1" si="7"/>
        <v>0</v>
      </c>
      <c r="AI14" s="85">
        <f t="shared" ca="1" si="7"/>
        <v>0</v>
      </c>
      <c r="AJ14" s="85">
        <f t="shared" ca="1" si="7"/>
        <v>0</v>
      </c>
      <c r="AK14" s="85">
        <f t="shared" ca="1" si="7"/>
        <v>0</v>
      </c>
      <c r="AL14" s="85">
        <f t="shared" ca="1" si="7"/>
        <v>0</v>
      </c>
      <c r="AM14" s="85">
        <f t="shared" ca="1" si="7"/>
        <v>0</v>
      </c>
      <c r="AN14" s="85">
        <f t="shared" ca="1" si="7"/>
        <v>0</v>
      </c>
      <c r="AO14" s="85">
        <f t="shared" ca="1" si="7"/>
        <v>0</v>
      </c>
      <c r="AP14" s="85">
        <f t="shared" ca="1" si="7"/>
        <v>0</v>
      </c>
    </row>
    <row r="15" spans="1:42" x14ac:dyDescent="0.25">
      <c r="A15" s="131"/>
      <c r="B15" s="5"/>
      <c r="C15" s="62"/>
      <c r="D15" s="64" t="s">
        <v>18</v>
      </c>
      <c r="E15" s="62"/>
      <c r="F15" s="64" t="s">
        <v>19</v>
      </c>
      <c r="G15" s="62"/>
      <c r="H15" s="64" t="s">
        <v>20</v>
      </c>
      <c r="I15" s="62"/>
      <c r="J15" s="64" t="s">
        <v>21</v>
      </c>
      <c r="K15" s="79"/>
      <c r="M15" s="85">
        <f ca="1">IF(M$4=0,0,INDIRECT(M$3&amp;"!L43"))</f>
        <v>0</v>
      </c>
      <c r="N15" s="85">
        <f t="shared" ref="N15:AP15" ca="1" si="8">IF(N$4=0,0,INDIRECT(N$3&amp;"!L43"))</f>
        <v>0</v>
      </c>
      <c r="O15" s="85">
        <f t="shared" ca="1" si="8"/>
        <v>0</v>
      </c>
      <c r="P15" s="85">
        <f t="shared" ca="1" si="8"/>
        <v>0</v>
      </c>
      <c r="Q15" s="85">
        <f t="shared" ca="1" si="8"/>
        <v>0</v>
      </c>
      <c r="R15" s="85">
        <f t="shared" ca="1" si="8"/>
        <v>0</v>
      </c>
      <c r="S15" s="85">
        <f t="shared" ca="1" si="8"/>
        <v>0</v>
      </c>
      <c r="T15" s="85">
        <f t="shared" ca="1" si="8"/>
        <v>0</v>
      </c>
      <c r="U15" s="85">
        <f t="shared" ca="1" si="8"/>
        <v>0</v>
      </c>
      <c r="V15" s="85">
        <f t="shared" ca="1" si="8"/>
        <v>0</v>
      </c>
      <c r="W15" s="85">
        <f t="shared" ca="1" si="8"/>
        <v>0</v>
      </c>
      <c r="X15" s="85">
        <f t="shared" ca="1" si="8"/>
        <v>0</v>
      </c>
      <c r="Y15" s="85">
        <f t="shared" ca="1" si="8"/>
        <v>0</v>
      </c>
      <c r="Z15" s="85">
        <f t="shared" ca="1" si="8"/>
        <v>0</v>
      </c>
      <c r="AA15" s="85">
        <f t="shared" ca="1" si="8"/>
        <v>0</v>
      </c>
      <c r="AB15" s="85">
        <f t="shared" ca="1" si="8"/>
        <v>0</v>
      </c>
      <c r="AC15" s="85">
        <f t="shared" ca="1" si="8"/>
        <v>0</v>
      </c>
      <c r="AD15" s="85">
        <f t="shared" ca="1" si="8"/>
        <v>0</v>
      </c>
      <c r="AE15" s="85">
        <f t="shared" ca="1" si="8"/>
        <v>0</v>
      </c>
      <c r="AF15" s="85">
        <f t="shared" ca="1" si="8"/>
        <v>0</v>
      </c>
      <c r="AG15" s="85">
        <f t="shared" ca="1" si="8"/>
        <v>0</v>
      </c>
      <c r="AH15" s="85">
        <f t="shared" ca="1" si="8"/>
        <v>0</v>
      </c>
      <c r="AI15" s="85">
        <f t="shared" ca="1" si="8"/>
        <v>0</v>
      </c>
      <c r="AJ15" s="85">
        <f t="shared" ca="1" si="8"/>
        <v>0</v>
      </c>
      <c r="AK15" s="85">
        <f t="shared" ca="1" si="8"/>
        <v>0</v>
      </c>
      <c r="AL15" s="85">
        <f t="shared" ca="1" si="8"/>
        <v>0</v>
      </c>
      <c r="AM15" s="85">
        <f t="shared" ca="1" si="8"/>
        <v>0</v>
      </c>
      <c r="AN15" s="85">
        <f t="shared" ca="1" si="8"/>
        <v>0</v>
      </c>
      <c r="AO15" s="85">
        <f t="shared" ca="1" si="8"/>
        <v>0</v>
      </c>
      <c r="AP15" s="85">
        <f t="shared" ca="1" si="8"/>
        <v>0</v>
      </c>
    </row>
    <row r="16" spans="1:42" x14ac:dyDescent="0.25">
      <c r="A16" s="131"/>
      <c r="B16" s="5"/>
      <c r="C16" s="62"/>
      <c r="D16" s="64" t="s">
        <v>22</v>
      </c>
      <c r="E16" s="62"/>
      <c r="F16" s="64" t="s">
        <v>23</v>
      </c>
      <c r="G16" s="131"/>
      <c r="H16" s="131"/>
      <c r="I16" s="131"/>
      <c r="J16" s="131"/>
      <c r="K16" s="79"/>
      <c r="M16" s="85">
        <f ca="1">IF(M$4=0,0,INDIRECT(M$3&amp;"!M40"))</f>
        <v>0</v>
      </c>
      <c r="N16" s="85">
        <f t="shared" ref="N16:AP16" ca="1" si="9">IF(N$4=0,0,INDIRECT(N$3&amp;"!M40"))</f>
        <v>0</v>
      </c>
      <c r="O16" s="85">
        <f t="shared" ca="1" si="9"/>
        <v>0</v>
      </c>
      <c r="P16" s="85">
        <f t="shared" ca="1" si="9"/>
        <v>0</v>
      </c>
      <c r="Q16" s="85">
        <f t="shared" ca="1" si="9"/>
        <v>0</v>
      </c>
      <c r="R16" s="85">
        <f t="shared" ca="1" si="9"/>
        <v>0</v>
      </c>
      <c r="S16" s="85">
        <f t="shared" ca="1" si="9"/>
        <v>0</v>
      </c>
      <c r="T16" s="85">
        <f t="shared" ca="1" si="9"/>
        <v>0</v>
      </c>
      <c r="U16" s="85">
        <f t="shared" ca="1" si="9"/>
        <v>0</v>
      </c>
      <c r="V16" s="85">
        <f t="shared" ca="1" si="9"/>
        <v>0</v>
      </c>
      <c r="W16" s="85">
        <f t="shared" ca="1" si="9"/>
        <v>0</v>
      </c>
      <c r="X16" s="85">
        <f t="shared" ca="1" si="9"/>
        <v>0</v>
      </c>
      <c r="Y16" s="85">
        <f t="shared" ca="1" si="9"/>
        <v>0</v>
      </c>
      <c r="Z16" s="85">
        <f t="shared" ca="1" si="9"/>
        <v>0</v>
      </c>
      <c r="AA16" s="85">
        <f t="shared" ca="1" si="9"/>
        <v>0</v>
      </c>
      <c r="AB16" s="85">
        <f t="shared" ca="1" si="9"/>
        <v>0</v>
      </c>
      <c r="AC16" s="85">
        <f t="shared" ca="1" si="9"/>
        <v>0</v>
      </c>
      <c r="AD16" s="85">
        <f t="shared" ca="1" si="9"/>
        <v>0</v>
      </c>
      <c r="AE16" s="85">
        <f t="shared" ca="1" si="9"/>
        <v>0</v>
      </c>
      <c r="AF16" s="85">
        <f t="shared" ca="1" si="9"/>
        <v>0</v>
      </c>
      <c r="AG16" s="85">
        <f t="shared" ca="1" si="9"/>
        <v>0</v>
      </c>
      <c r="AH16" s="85">
        <f t="shared" ca="1" si="9"/>
        <v>0</v>
      </c>
      <c r="AI16" s="85">
        <f t="shared" ca="1" si="9"/>
        <v>0</v>
      </c>
      <c r="AJ16" s="85">
        <f t="shared" ca="1" si="9"/>
        <v>0</v>
      </c>
      <c r="AK16" s="85">
        <f t="shared" ca="1" si="9"/>
        <v>0</v>
      </c>
      <c r="AL16" s="85">
        <f t="shared" ca="1" si="9"/>
        <v>0</v>
      </c>
      <c r="AM16" s="85">
        <f t="shared" ca="1" si="9"/>
        <v>0</v>
      </c>
      <c r="AN16" s="85">
        <f t="shared" ca="1" si="9"/>
        <v>0</v>
      </c>
      <c r="AO16" s="85">
        <f t="shared" ca="1" si="9"/>
        <v>0</v>
      </c>
      <c r="AP16" s="85">
        <f t="shared" ca="1" si="9"/>
        <v>0</v>
      </c>
    </row>
    <row r="17" spans="1:42" ht="15.75" customHeight="1" x14ac:dyDescent="0.25">
      <c r="A17" s="131"/>
      <c r="B17" s="156" t="s">
        <v>165</v>
      </c>
      <c r="C17" s="157"/>
      <c r="D17" s="157"/>
      <c r="E17" s="157"/>
      <c r="F17" s="157"/>
      <c r="G17" s="157"/>
      <c r="H17" s="158"/>
      <c r="I17" s="131"/>
      <c r="J17" s="131"/>
      <c r="K17" s="79"/>
      <c r="M17" s="85">
        <f ca="1">IF(M$4=0,0,INDIRECT(M$3&amp;"!M41"))</f>
        <v>0</v>
      </c>
      <c r="N17" s="85">
        <f t="shared" ref="N17:AP17" ca="1" si="10">IF(N$4=0,0,INDIRECT(N$3&amp;"!M41"))</f>
        <v>0</v>
      </c>
      <c r="O17" s="85">
        <f t="shared" ca="1" si="10"/>
        <v>0</v>
      </c>
      <c r="P17" s="85">
        <f t="shared" ca="1" si="10"/>
        <v>0</v>
      </c>
      <c r="Q17" s="85">
        <f t="shared" ca="1" si="10"/>
        <v>0</v>
      </c>
      <c r="R17" s="85">
        <f t="shared" ca="1" si="10"/>
        <v>0</v>
      </c>
      <c r="S17" s="85">
        <f t="shared" ca="1" si="10"/>
        <v>0</v>
      </c>
      <c r="T17" s="85">
        <f t="shared" ca="1" si="10"/>
        <v>0</v>
      </c>
      <c r="U17" s="85">
        <f t="shared" ca="1" si="10"/>
        <v>0</v>
      </c>
      <c r="V17" s="85">
        <f t="shared" ca="1" si="10"/>
        <v>0</v>
      </c>
      <c r="W17" s="85">
        <f t="shared" ca="1" si="10"/>
        <v>0</v>
      </c>
      <c r="X17" s="85">
        <f t="shared" ca="1" si="10"/>
        <v>0</v>
      </c>
      <c r="Y17" s="85">
        <f t="shared" ca="1" si="10"/>
        <v>0</v>
      </c>
      <c r="Z17" s="85">
        <f t="shared" ca="1" si="10"/>
        <v>0</v>
      </c>
      <c r="AA17" s="85">
        <f t="shared" ca="1" si="10"/>
        <v>0</v>
      </c>
      <c r="AB17" s="85">
        <f t="shared" ca="1" si="10"/>
        <v>0</v>
      </c>
      <c r="AC17" s="85">
        <f t="shared" ca="1" si="10"/>
        <v>0</v>
      </c>
      <c r="AD17" s="85">
        <f t="shared" ca="1" si="10"/>
        <v>0</v>
      </c>
      <c r="AE17" s="85">
        <f t="shared" ca="1" si="10"/>
        <v>0</v>
      </c>
      <c r="AF17" s="85">
        <f t="shared" ca="1" si="10"/>
        <v>0</v>
      </c>
      <c r="AG17" s="85">
        <f t="shared" ca="1" si="10"/>
        <v>0</v>
      </c>
      <c r="AH17" s="85">
        <f t="shared" ca="1" si="10"/>
        <v>0</v>
      </c>
      <c r="AI17" s="85">
        <f t="shared" ca="1" si="10"/>
        <v>0</v>
      </c>
      <c r="AJ17" s="85">
        <f t="shared" ca="1" si="10"/>
        <v>0</v>
      </c>
      <c r="AK17" s="85">
        <f t="shared" ca="1" si="10"/>
        <v>0</v>
      </c>
      <c r="AL17" s="85">
        <f t="shared" ca="1" si="10"/>
        <v>0</v>
      </c>
      <c r="AM17" s="85">
        <f t="shared" ca="1" si="10"/>
        <v>0</v>
      </c>
      <c r="AN17" s="85">
        <f t="shared" ca="1" si="10"/>
        <v>0</v>
      </c>
      <c r="AO17" s="85">
        <f t="shared" ca="1" si="10"/>
        <v>0</v>
      </c>
      <c r="AP17" s="85">
        <f t="shared" ca="1" si="10"/>
        <v>0</v>
      </c>
    </row>
    <row r="18" spans="1:42" ht="6" customHeight="1" x14ac:dyDescent="0.25">
      <c r="A18" s="139"/>
      <c r="B18" s="139"/>
      <c r="C18" s="139"/>
      <c r="D18" s="139"/>
      <c r="E18" s="139"/>
      <c r="F18" s="139"/>
      <c r="G18" s="139"/>
      <c r="H18" s="139"/>
      <c r="I18" s="139"/>
      <c r="J18" s="139"/>
      <c r="K18" s="79"/>
      <c r="M18" s="85">
        <f ca="1">IF(M$4=0,0,INDIRECT(M$3&amp;"!M42"))</f>
        <v>0</v>
      </c>
      <c r="N18" s="85">
        <f t="shared" ref="N18:AP18" ca="1" si="11">IF(N$4=0,0,INDIRECT(N$3&amp;"!M42"))</f>
        <v>0</v>
      </c>
      <c r="O18" s="85">
        <f t="shared" ca="1" si="11"/>
        <v>0</v>
      </c>
      <c r="P18" s="85">
        <f t="shared" ca="1" si="11"/>
        <v>0</v>
      </c>
      <c r="Q18" s="85">
        <f t="shared" ca="1" si="11"/>
        <v>0</v>
      </c>
      <c r="R18" s="85">
        <f t="shared" ca="1" si="11"/>
        <v>0</v>
      </c>
      <c r="S18" s="85">
        <f t="shared" ca="1" si="11"/>
        <v>0</v>
      </c>
      <c r="T18" s="85">
        <f t="shared" ca="1" si="11"/>
        <v>0</v>
      </c>
      <c r="U18" s="85">
        <f t="shared" ca="1" si="11"/>
        <v>0</v>
      </c>
      <c r="V18" s="85">
        <f t="shared" ca="1" si="11"/>
        <v>0</v>
      </c>
      <c r="W18" s="85">
        <f t="shared" ca="1" si="11"/>
        <v>0</v>
      </c>
      <c r="X18" s="85">
        <f t="shared" ca="1" si="11"/>
        <v>0</v>
      </c>
      <c r="Y18" s="85">
        <f t="shared" ca="1" si="11"/>
        <v>0</v>
      </c>
      <c r="Z18" s="85">
        <f t="shared" ca="1" si="11"/>
        <v>0</v>
      </c>
      <c r="AA18" s="85">
        <f t="shared" ca="1" si="11"/>
        <v>0</v>
      </c>
      <c r="AB18" s="85">
        <f t="shared" ca="1" si="11"/>
        <v>0</v>
      </c>
      <c r="AC18" s="85">
        <f t="shared" ca="1" si="11"/>
        <v>0</v>
      </c>
      <c r="AD18" s="85">
        <f t="shared" ca="1" si="11"/>
        <v>0</v>
      </c>
      <c r="AE18" s="85">
        <f t="shared" ca="1" si="11"/>
        <v>0</v>
      </c>
      <c r="AF18" s="85">
        <f t="shared" ca="1" si="11"/>
        <v>0</v>
      </c>
      <c r="AG18" s="85">
        <f t="shared" ca="1" si="11"/>
        <v>0</v>
      </c>
      <c r="AH18" s="85">
        <f t="shared" ca="1" si="11"/>
        <v>0</v>
      </c>
      <c r="AI18" s="85">
        <f t="shared" ca="1" si="11"/>
        <v>0</v>
      </c>
      <c r="AJ18" s="85">
        <f t="shared" ca="1" si="11"/>
        <v>0</v>
      </c>
      <c r="AK18" s="85">
        <f t="shared" ca="1" si="11"/>
        <v>0</v>
      </c>
      <c r="AL18" s="85">
        <f t="shared" ca="1" si="11"/>
        <v>0</v>
      </c>
      <c r="AM18" s="85">
        <f t="shared" ca="1" si="11"/>
        <v>0</v>
      </c>
      <c r="AN18" s="85">
        <f t="shared" ca="1" si="11"/>
        <v>0</v>
      </c>
      <c r="AO18" s="85">
        <f t="shared" ca="1" si="11"/>
        <v>0</v>
      </c>
      <c r="AP18" s="85">
        <f t="shared" ca="1" si="11"/>
        <v>0</v>
      </c>
    </row>
    <row r="19" spans="1:42" ht="18.75" x14ac:dyDescent="0.25">
      <c r="A19" s="149" t="s">
        <v>205</v>
      </c>
      <c r="B19" s="149"/>
      <c r="C19" s="149"/>
      <c r="D19" s="149"/>
      <c r="E19" s="149"/>
      <c r="F19" s="149"/>
      <c r="G19" s="149"/>
      <c r="H19" s="149"/>
      <c r="I19" s="149"/>
      <c r="J19" s="149"/>
      <c r="K19" s="79"/>
      <c r="M19" s="88">
        <f ca="1">IF(M$4=0,0,INDIRECT(M$3&amp;"!M43"))</f>
        <v>0</v>
      </c>
      <c r="N19" s="88">
        <f t="shared" ref="N19:AP19" ca="1" si="12">IF(N$4=0,0,INDIRECT(N$3&amp;"!M43"))</f>
        <v>0</v>
      </c>
      <c r="O19" s="88">
        <f t="shared" ca="1" si="12"/>
        <v>0</v>
      </c>
      <c r="P19" s="88">
        <f t="shared" ca="1" si="12"/>
        <v>0</v>
      </c>
      <c r="Q19" s="88">
        <f t="shared" ca="1" si="12"/>
        <v>0</v>
      </c>
      <c r="R19" s="88">
        <f t="shared" ca="1" si="12"/>
        <v>0</v>
      </c>
      <c r="S19" s="88">
        <f t="shared" ca="1" si="12"/>
        <v>0</v>
      </c>
      <c r="T19" s="88">
        <f t="shared" ca="1" si="12"/>
        <v>0</v>
      </c>
      <c r="U19" s="88">
        <f t="shared" ca="1" si="12"/>
        <v>0</v>
      </c>
      <c r="V19" s="88">
        <f t="shared" ca="1" si="12"/>
        <v>0</v>
      </c>
      <c r="W19" s="88">
        <f t="shared" ca="1" si="12"/>
        <v>0</v>
      </c>
      <c r="X19" s="88">
        <f t="shared" ca="1" si="12"/>
        <v>0</v>
      </c>
      <c r="Y19" s="88">
        <f t="shared" ca="1" si="12"/>
        <v>0</v>
      </c>
      <c r="Z19" s="88">
        <f t="shared" ca="1" si="12"/>
        <v>0</v>
      </c>
      <c r="AA19" s="88">
        <f t="shared" ca="1" si="12"/>
        <v>0</v>
      </c>
      <c r="AB19" s="88">
        <f t="shared" ca="1" si="12"/>
        <v>0</v>
      </c>
      <c r="AC19" s="88">
        <f t="shared" ca="1" si="12"/>
        <v>0</v>
      </c>
      <c r="AD19" s="88">
        <f t="shared" ca="1" si="12"/>
        <v>0</v>
      </c>
      <c r="AE19" s="88">
        <f t="shared" ca="1" si="12"/>
        <v>0</v>
      </c>
      <c r="AF19" s="88">
        <f t="shared" ca="1" si="12"/>
        <v>0</v>
      </c>
      <c r="AG19" s="88">
        <f t="shared" ca="1" si="12"/>
        <v>0</v>
      </c>
      <c r="AH19" s="88">
        <f t="shared" ca="1" si="12"/>
        <v>0</v>
      </c>
      <c r="AI19" s="88">
        <f t="shared" ca="1" si="12"/>
        <v>0</v>
      </c>
      <c r="AJ19" s="88">
        <f t="shared" ca="1" si="12"/>
        <v>0</v>
      </c>
      <c r="AK19" s="88">
        <f t="shared" ca="1" si="12"/>
        <v>0</v>
      </c>
      <c r="AL19" s="88">
        <f t="shared" ca="1" si="12"/>
        <v>0</v>
      </c>
      <c r="AM19" s="88">
        <f t="shared" ca="1" si="12"/>
        <v>0</v>
      </c>
      <c r="AN19" s="88">
        <f t="shared" ca="1" si="12"/>
        <v>0</v>
      </c>
      <c r="AO19" s="88">
        <f t="shared" ca="1" si="12"/>
        <v>0</v>
      </c>
      <c r="AP19" s="88">
        <f t="shared" ca="1" si="12"/>
        <v>0</v>
      </c>
    </row>
    <row r="20" spans="1:42" s="43" customFormat="1" ht="6" customHeight="1" x14ac:dyDescent="0.25">
      <c r="A20" s="60"/>
      <c r="B20" s="60"/>
      <c r="C20" s="60"/>
      <c r="D20" s="60"/>
      <c r="E20" s="60"/>
      <c r="F20" s="60"/>
      <c r="G20" s="60"/>
      <c r="H20" s="60"/>
      <c r="I20" s="60"/>
      <c r="J20" s="60"/>
      <c r="K20" s="80"/>
      <c r="L20" s="84"/>
      <c r="M20" s="85">
        <f t="shared" ref="M20:AP20" ca="1" si="13">IF(M$4=0,0,INDIRECT(M$3&amp;"!N40"))</f>
        <v>0</v>
      </c>
      <c r="N20" s="85">
        <f t="shared" ca="1" si="13"/>
        <v>0</v>
      </c>
      <c r="O20" s="85">
        <f t="shared" ca="1" si="13"/>
        <v>0</v>
      </c>
      <c r="P20" s="85">
        <f t="shared" ca="1" si="13"/>
        <v>0</v>
      </c>
      <c r="Q20" s="85">
        <f t="shared" ca="1" si="13"/>
        <v>0</v>
      </c>
      <c r="R20" s="85">
        <f t="shared" ca="1" si="13"/>
        <v>0</v>
      </c>
      <c r="S20" s="85">
        <f t="shared" ca="1" si="13"/>
        <v>0</v>
      </c>
      <c r="T20" s="85">
        <f t="shared" ca="1" si="13"/>
        <v>0</v>
      </c>
      <c r="U20" s="85">
        <f t="shared" ca="1" si="13"/>
        <v>0</v>
      </c>
      <c r="V20" s="85">
        <f t="shared" ca="1" si="13"/>
        <v>0</v>
      </c>
      <c r="W20" s="85">
        <f t="shared" ca="1" si="13"/>
        <v>0</v>
      </c>
      <c r="X20" s="85">
        <f t="shared" ca="1" si="13"/>
        <v>0</v>
      </c>
      <c r="Y20" s="85">
        <f t="shared" ca="1" si="13"/>
        <v>0</v>
      </c>
      <c r="Z20" s="85">
        <f t="shared" ca="1" si="13"/>
        <v>0</v>
      </c>
      <c r="AA20" s="85">
        <f t="shared" ca="1" si="13"/>
        <v>0</v>
      </c>
      <c r="AB20" s="85">
        <f t="shared" ca="1" si="13"/>
        <v>0</v>
      </c>
      <c r="AC20" s="85">
        <f t="shared" ca="1" si="13"/>
        <v>0</v>
      </c>
      <c r="AD20" s="85">
        <f t="shared" ca="1" si="13"/>
        <v>0</v>
      </c>
      <c r="AE20" s="85">
        <f t="shared" ca="1" si="13"/>
        <v>0</v>
      </c>
      <c r="AF20" s="85">
        <f t="shared" ca="1" si="13"/>
        <v>0</v>
      </c>
      <c r="AG20" s="85">
        <f t="shared" ca="1" si="13"/>
        <v>0</v>
      </c>
      <c r="AH20" s="85">
        <f t="shared" ca="1" si="13"/>
        <v>0</v>
      </c>
      <c r="AI20" s="85">
        <f t="shared" ca="1" si="13"/>
        <v>0</v>
      </c>
      <c r="AJ20" s="85">
        <f t="shared" ca="1" si="13"/>
        <v>0</v>
      </c>
      <c r="AK20" s="85">
        <f t="shared" ca="1" si="13"/>
        <v>0</v>
      </c>
      <c r="AL20" s="85">
        <f t="shared" ca="1" si="13"/>
        <v>0</v>
      </c>
      <c r="AM20" s="85">
        <f t="shared" ca="1" si="13"/>
        <v>0</v>
      </c>
      <c r="AN20" s="85">
        <f t="shared" ca="1" si="13"/>
        <v>0</v>
      </c>
      <c r="AO20" s="85">
        <f t="shared" ca="1" si="13"/>
        <v>0</v>
      </c>
      <c r="AP20" s="85">
        <f t="shared" ca="1" si="13"/>
        <v>0</v>
      </c>
    </row>
    <row r="21" spans="1:42" s="6" customFormat="1" ht="15.75" x14ac:dyDescent="0.25">
      <c r="A21" s="150" t="s">
        <v>167</v>
      </c>
      <c r="B21" s="150"/>
      <c r="C21" s="150"/>
      <c r="D21" s="150"/>
      <c r="E21" s="150"/>
      <c r="F21" s="150"/>
      <c r="G21" s="150"/>
      <c r="H21" s="150"/>
      <c r="I21" s="150"/>
      <c r="J21" s="150"/>
      <c r="K21" s="79"/>
      <c r="L21" s="83"/>
      <c r="M21" s="85">
        <f t="shared" ref="M21:AP21" ca="1" si="14">IF(M$4=0,0,INDIRECT(M$3&amp;"!N41"))</f>
        <v>0</v>
      </c>
      <c r="N21" s="85">
        <f t="shared" ca="1" si="14"/>
        <v>0</v>
      </c>
      <c r="O21" s="85">
        <f t="shared" ca="1" si="14"/>
        <v>0</v>
      </c>
      <c r="P21" s="85">
        <f t="shared" ca="1" si="14"/>
        <v>0</v>
      </c>
      <c r="Q21" s="85">
        <f t="shared" ca="1" si="14"/>
        <v>0</v>
      </c>
      <c r="R21" s="85">
        <f t="shared" ca="1" si="14"/>
        <v>0</v>
      </c>
      <c r="S21" s="85">
        <f t="shared" ca="1" si="14"/>
        <v>0</v>
      </c>
      <c r="T21" s="85">
        <f t="shared" ca="1" si="14"/>
        <v>0</v>
      </c>
      <c r="U21" s="85">
        <f t="shared" ca="1" si="14"/>
        <v>0</v>
      </c>
      <c r="V21" s="85">
        <f t="shared" ca="1" si="14"/>
        <v>0</v>
      </c>
      <c r="W21" s="85">
        <f t="shared" ca="1" si="14"/>
        <v>0</v>
      </c>
      <c r="X21" s="85">
        <f t="shared" ca="1" si="14"/>
        <v>0</v>
      </c>
      <c r="Y21" s="85">
        <f t="shared" ca="1" si="14"/>
        <v>0</v>
      </c>
      <c r="Z21" s="85">
        <f t="shared" ca="1" si="14"/>
        <v>0</v>
      </c>
      <c r="AA21" s="85">
        <f t="shared" ca="1" si="14"/>
        <v>0</v>
      </c>
      <c r="AB21" s="85">
        <f t="shared" ca="1" si="14"/>
        <v>0</v>
      </c>
      <c r="AC21" s="85">
        <f t="shared" ca="1" si="14"/>
        <v>0</v>
      </c>
      <c r="AD21" s="85">
        <f t="shared" ca="1" si="14"/>
        <v>0</v>
      </c>
      <c r="AE21" s="85">
        <f t="shared" ca="1" si="14"/>
        <v>0</v>
      </c>
      <c r="AF21" s="85">
        <f t="shared" ca="1" si="14"/>
        <v>0</v>
      </c>
      <c r="AG21" s="85">
        <f t="shared" ca="1" si="14"/>
        <v>0</v>
      </c>
      <c r="AH21" s="85">
        <f t="shared" ca="1" si="14"/>
        <v>0</v>
      </c>
      <c r="AI21" s="85">
        <f t="shared" ca="1" si="14"/>
        <v>0</v>
      </c>
      <c r="AJ21" s="85">
        <f t="shared" ca="1" si="14"/>
        <v>0</v>
      </c>
      <c r="AK21" s="85">
        <f t="shared" ca="1" si="14"/>
        <v>0</v>
      </c>
      <c r="AL21" s="85">
        <f t="shared" ca="1" si="14"/>
        <v>0</v>
      </c>
      <c r="AM21" s="85">
        <f t="shared" ca="1" si="14"/>
        <v>0</v>
      </c>
      <c r="AN21" s="85">
        <f t="shared" ca="1" si="14"/>
        <v>0</v>
      </c>
      <c r="AO21" s="85">
        <f t="shared" ca="1" si="14"/>
        <v>0</v>
      </c>
      <c r="AP21" s="85">
        <f t="shared" ca="1" si="14"/>
        <v>0</v>
      </c>
    </row>
    <row r="22" spans="1:42" ht="15" customHeight="1" x14ac:dyDescent="0.25">
      <c r="A22" s="151" t="s">
        <v>166</v>
      </c>
      <c r="B22" s="151"/>
      <c r="C22" s="152" t="s">
        <v>306</v>
      </c>
      <c r="D22" s="152"/>
      <c r="E22" s="152"/>
      <c r="F22" s="152"/>
      <c r="G22" s="152"/>
      <c r="H22" s="152"/>
      <c r="I22" s="152"/>
      <c r="J22" s="152"/>
      <c r="K22" s="79"/>
      <c r="M22" s="85">
        <f t="shared" ref="M22:AP22" ca="1" si="15">IF(M$4=0,0,INDIRECT(M$3&amp;"!N42"))</f>
        <v>0</v>
      </c>
      <c r="N22" s="85">
        <f t="shared" ca="1" si="15"/>
        <v>0</v>
      </c>
      <c r="O22" s="85">
        <f t="shared" ca="1" si="15"/>
        <v>0</v>
      </c>
      <c r="P22" s="85">
        <f t="shared" ca="1" si="15"/>
        <v>0</v>
      </c>
      <c r="Q22" s="85">
        <f t="shared" ca="1" si="15"/>
        <v>0</v>
      </c>
      <c r="R22" s="85">
        <f t="shared" ca="1" si="15"/>
        <v>0</v>
      </c>
      <c r="S22" s="85">
        <f t="shared" ca="1" si="15"/>
        <v>0</v>
      </c>
      <c r="T22" s="85">
        <f t="shared" ca="1" si="15"/>
        <v>0</v>
      </c>
      <c r="U22" s="85">
        <f t="shared" ca="1" si="15"/>
        <v>0</v>
      </c>
      <c r="V22" s="85">
        <f t="shared" ca="1" si="15"/>
        <v>0</v>
      </c>
      <c r="W22" s="85">
        <f t="shared" ca="1" si="15"/>
        <v>0</v>
      </c>
      <c r="X22" s="85">
        <f t="shared" ca="1" si="15"/>
        <v>0</v>
      </c>
      <c r="Y22" s="85">
        <f t="shared" ca="1" si="15"/>
        <v>0</v>
      </c>
      <c r="Z22" s="85">
        <f t="shared" ca="1" si="15"/>
        <v>0</v>
      </c>
      <c r="AA22" s="85">
        <f t="shared" ca="1" si="15"/>
        <v>0</v>
      </c>
      <c r="AB22" s="85">
        <f t="shared" ca="1" si="15"/>
        <v>0</v>
      </c>
      <c r="AC22" s="85">
        <f t="shared" ca="1" si="15"/>
        <v>0</v>
      </c>
      <c r="AD22" s="85">
        <f t="shared" ca="1" si="15"/>
        <v>0</v>
      </c>
      <c r="AE22" s="85">
        <f t="shared" ca="1" si="15"/>
        <v>0</v>
      </c>
      <c r="AF22" s="85">
        <f t="shared" ca="1" si="15"/>
        <v>0</v>
      </c>
      <c r="AG22" s="85">
        <f t="shared" ca="1" si="15"/>
        <v>0</v>
      </c>
      <c r="AH22" s="85">
        <f t="shared" ca="1" si="15"/>
        <v>0</v>
      </c>
      <c r="AI22" s="85">
        <f t="shared" ca="1" si="15"/>
        <v>0</v>
      </c>
      <c r="AJ22" s="85">
        <f t="shared" ca="1" si="15"/>
        <v>0</v>
      </c>
      <c r="AK22" s="85">
        <f t="shared" ca="1" si="15"/>
        <v>0</v>
      </c>
      <c r="AL22" s="85">
        <f t="shared" ca="1" si="15"/>
        <v>0</v>
      </c>
      <c r="AM22" s="85">
        <f t="shared" ca="1" si="15"/>
        <v>0</v>
      </c>
      <c r="AN22" s="85">
        <f t="shared" ca="1" si="15"/>
        <v>0</v>
      </c>
      <c r="AO22" s="85">
        <f t="shared" ca="1" si="15"/>
        <v>0</v>
      </c>
      <c r="AP22" s="85">
        <f t="shared" ca="1" si="15"/>
        <v>0</v>
      </c>
    </row>
    <row r="23" spans="1:42" ht="24.75" customHeight="1" x14ac:dyDescent="0.25">
      <c r="A23" s="151"/>
      <c r="B23" s="151"/>
      <c r="C23" s="311" t="str">
        <f ca="1">IF(SUM(M7:AP7)=0,"",SUM(M7:AP7))</f>
        <v/>
      </c>
      <c r="D23" s="154" t="s">
        <v>115</v>
      </c>
      <c r="E23" s="311" t="str">
        <f ca="1">IF(SUM(M8:AP8)=0,"",SUM(M8:AP8))</f>
        <v/>
      </c>
      <c r="F23" s="154" t="s">
        <v>118</v>
      </c>
      <c r="G23" s="311" t="str">
        <f ca="1">IF(SUM(M9:AP9)=0,"",SUM(M9:AP9))</f>
        <v/>
      </c>
      <c r="H23" s="154" t="s">
        <v>116</v>
      </c>
      <c r="I23" s="311" t="str">
        <f ca="1">IF(SUM(M10:AP10)=0,"",SUM(M10:AP10))</f>
        <v/>
      </c>
      <c r="J23" s="154" t="s">
        <v>117</v>
      </c>
      <c r="K23" s="79"/>
      <c r="M23" s="85">
        <f t="shared" ref="M23:AP23" ca="1" si="16">IF(M$4=0,0,INDIRECT(M$3&amp;"!N43"))</f>
        <v>0</v>
      </c>
      <c r="N23" s="85">
        <f t="shared" ca="1" si="16"/>
        <v>0</v>
      </c>
      <c r="O23" s="85">
        <f t="shared" ca="1" si="16"/>
        <v>0</v>
      </c>
      <c r="P23" s="85">
        <f t="shared" ca="1" si="16"/>
        <v>0</v>
      </c>
      <c r="Q23" s="85">
        <f t="shared" ca="1" si="16"/>
        <v>0</v>
      </c>
      <c r="R23" s="85">
        <f t="shared" ca="1" si="16"/>
        <v>0</v>
      </c>
      <c r="S23" s="85">
        <f t="shared" ca="1" si="16"/>
        <v>0</v>
      </c>
      <c r="T23" s="85">
        <f t="shared" ca="1" si="16"/>
        <v>0</v>
      </c>
      <c r="U23" s="85">
        <f t="shared" ca="1" si="16"/>
        <v>0</v>
      </c>
      <c r="V23" s="85">
        <f t="shared" ca="1" si="16"/>
        <v>0</v>
      </c>
      <c r="W23" s="85">
        <f t="shared" ca="1" si="16"/>
        <v>0</v>
      </c>
      <c r="X23" s="85">
        <f t="shared" ca="1" si="16"/>
        <v>0</v>
      </c>
      <c r="Y23" s="85">
        <f t="shared" ca="1" si="16"/>
        <v>0</v>
      </c>
      <c r="Z23" s="85">
        <f t="shared" ca="1" si="16"/>
        <v>0</v>
      </c>
      <c r="AA23" s="85">
        <f t="shared" ca="1" si="16"/>
        <v>0</v>
      </c>
      <c r="AB23" s="85">
        <f t="shared" ca="1" si="16"/>
        <v>0</v>
      </c>
      <c r="AC23" s="85">
        <f t="shared" ca="1" si="16"/>
        <v>0</v>
      </c>
      <c r="AD23" s="85">
        <f t="shared" ca="1" si="16"/>
        <v>0</v>
      </c>
      <c r="AE23" s="85">
        <f t="shared" ca="1" si="16"/>
        <v>0</v>
      </c>
      <c r="AF23" s="85">
        <f t="shared" ca="1" si="16"/>
        <v>0</v>
      </c>
      <c r="AG23" s="85">
        <f t="shared" ca="1" si="16"/>
        <v>0</v>
      </c>
      <c r="AH23" s="85">
        <f t="shared" ca="1" si="16"/>
        <v>0</v>
      </c>
      <c r="AI23" s="85">
        <f t="shared" ca="1" si="16"/>
        <v>0</v>
      </c>
      <c r="AJ23" s="85">
        <f t="shared" ca="1" si="16"/>
        <v>0</v>
      </c>
      <c r="AK23" s="85">
        <f t="shared" ca="1" si="16"/>
        <v>0</v>
      </c>
      <c r="AL23" s="85">
        <f t="shared" ca="1" si="16"/>
        <v>0</v>
      </c>
      <c r="AM23" s="85">
        <f t="shared" ca="1" si="16"/>
        <v>0</v>
      </c>
      <c r="AN23" s="85">
        <f t="shared" ca="1" si="16"/>
        <v>0</v>
      </c>
      <c r="AO23" s="85">
        <f t="shared" ca="1" si="16"/>
        <v>0</v>
      </c>
      <c r="AP23" s="85">
        <f t="shared" ca="1" si="16"/>
        <v>0</v>
      </c>
    </row>
    <row r="24" spans="1:42" ht="41.25" customHeight="1" x14ac:dyDescent="0.25">
      <c r="A24" s="155">
        <f ca="1">SUM(M4:AP4)</f>
        <v>0</v>
      </c>
      <c r="B24" s="155"/>
      <c r="C24" s="311"/>
      <c r="D24" s="154"/>
      <c r="E24" s="311"/>
      <c r="F24" s="154"/>
      <c r="G24" s="311"/>
      <c r="H24" s="154"/>
      <c r="I24" s="311"/>
      <c r="J24" s="154"/>
      <c r="K24" s="79"/>
      <c r="M24" s="85">
        <f t="shared" ref="M24:AP24" ca="1" si="17">IF(M$4=0,0,INDIRECT(M$3&amp;"!O40"))</f>
        <v>0</v>
      </c>
      <c r="N24" s="85">
        <f t="shared" ca="1" si="17"/>
        <v>0</v>
      </c>
      <c r="O24" s="85">
        <f t="shared" ca="1" si="17"/>
        <v>0</v>
      </c>
      <c r="P24" s="85">
        <f t="shared" ca="1" si="17"/>
        <v>0</v>
      </c>
      <c r="Q24" s="85">
        <f t="shared" ca="1" si="17"/>
        <v>0</v>
      </c>
      <c r="R24" s="85">
        <f t="shared" ca="1" si="17"/>
        <v>0</v>
      </c>
      <c r="S24" s="85">
        <f t="shared" ca="1" si="17"/>
        <v>0</v>
      </c>
      <c r="T24" s="85">
        <f t="shared" ca="1" si="17"/>
        <v>0</v>
      </c>
      <c r="U24" s="85">
        <f t="shared" ca="1" si="17"/>
        <v>0</v>
      </c>
      <c r="V24" s="85">
        <f t="shared" ca="1" si="17"/>
        <v>0</v>
      </c>
      <c r="W24" s="85">
        <f t="shared" ca="1" si="17"/>
        <v>0</v>
      </c>
      <c r="X24" s="85">
        <f t="shared" ca="1" si="17"/>
        <v>0</v>
      </c>
      <c r="Y24" s="85">
        <f t="shared" ca="1" si="17"/>
        <v>0</v>
      </c>
      <c r="Z24" s="85">
        <f t="shared" ca="1" si="17"/>
        <v>0</v>
      </c>
      <c r="AA24" s="85">
        <f t="shared" ca="1" si="17"/>
        <v>0</v>
      </c>
      <c r="AB24" s="85">
        <f t="shared" ca="1" si="17"/>
        <v>0</v>
      </c>
      <c r="AC24" s="85">
        <f t="shared" ca="1" si="17"/>
        <v>0</v>
      </c>
      <c r="AD24" s="85">
        <f t="shared" ca="1" si="17"/>
        <v>0</v>
      </c>
      <c r="AE24" s="85">
        <f t="shared" ca="1" si="17"/>
        <v>0</v>
      </c>
      <c r="AF24" s="85">
        <f t="shared" ca="1" si="17"/>
        <v>0</v>
      </c>
      <c r="AG24" s="85">
        <f t="shared" ca="1" si="17"/>
        <v>0</v>
      </c>
      <c r="AH24" s="85">
        <f t="shared" ca="1" si="17"/>
        <v>0</v>
      </c>
      <c r="AI24" s="85">
        <f t="shared" ca="1" si="17"/>
        <v>0</v>
      </c>
      <c r="AJ24" s="85">
        <f t="shared" ca="1" si="17"/>
        <v>0</v>
      </c>
      <c r="AK24" s="85">
        <f t="shared" ca="1" si="17"/>
        <v>0</v>
      </c>
      <c r="AL24" s="85">
        <f t="shared" ca="1" si="17"/>
        <v>0</v>
      </c>
      <c r="AM24" s="85">
        <f t="shared" ca="1" si="17"/>
        <v>0</v>
      </c>
      <c r="AN24" s="85">
        <f t="shared" ca="1" si="17"/>
        <v>0</v>
      </c>
      <c r="AO24" s="85">
        <f t="shared" ca="1" si="17"/>
        <v>0</v>
      </c>
      <c r="AP24" s="85">
        <f t="shared" ca="1" si="17"/>
        <v>0</v>
      </c>
    </row>
    <row r="25" spans="1:42" ht="6" customHeight="1" x14ac:dyDescent="0.25">
      <c r="A25" s="136"/>
      <c r="B25" s="136"/>
      <c r="C25" s="136"/>
      <c r="D25" s="136"/>
      <c r="E25" s="136"/>
      <c r="F25" s="136"/>
      <c r="G25" s="136"/>
      <c r="H25" s="136"/>
      <c r="I25" s="136"/>
      <c r="J25" s="136"/>
      <c r="K25" s="79"/>
      <c r="M25" s="85">
        <f t="shared" ref="M25:AP25" ca="1" si="18">IF(M$4=0,0,INDIRECT(M$3&amp;"!O41"))</f>
        <v>0</v>
      </c>
      <c r="N25" s="85">
        <f t="shared" ca="1" si="18"/>
        <v>0</v>
      </c>
      <c r="O25" s="85">
        <f t="shared" ca="1" si="18"/>
        <v>0</v>
      </c>
      <c r="P25" s="85">
        <f t="shared" ca="1" si="18"/>
        <v>0</v>
      </c>
      <c r="Q25" s="85">
        <f t="shared" ca="1" si="18"/>
        <v>0</v>
      </c>
      <c r="R25" s="85">
        <f t="shared" ca="1" si="18"/>
        <v>0</v>
      </c>
      <c r="S25" s="85">
        <f t="shared" ca="1" si="18"/>
        <v>0</v>
      </c>
      <c r="T25" s="85">
        <f t="shared" ca="1" si="18"/>
        <v>0</v>
      </c>
      <c r="U25" s="85">
        <f t="shared" ca="1" si="18"/>
        <v>0</v>
      </c>
      <c r="V25" s="85">
        <f t="shared" ca="1" si="18"/>
        <v>0</v>
      </c>
      <c r="W25" s="85">
        <f t="shared" ca="1" si="18"/>
        <v>0</v>
      </c>
      <c r="X25" s="85">
        <f t="shared" ca="1" si="18"/>
        <v>0</v>
      </c>
      <c r="Y25" s="85">
        <f t="shared" ca="1" si="18"/>
        <v>0</v>
      </c>
      <c r="Z25" s="85">
        <f t="shared" ca="1" si="18"/>
        <v>0</v>
      </c>
      <c r="AA25" s="85">
        <f t="shared" ca="1" si="18"/>
        <v>0</v>
      </c>
      <c r="AB25" s="85">
        <f t="shared" ca="1" si="18"/>
        <v>0</v>
      </c>
      <c r="AC25" s="85">
        <f t="shared" ca="1" si="18"/>
        <v>0</v>
      </c>
      <c r="AD25" s="85">
        <f t="shared" ca="1" si="18"/>
        <v>0</v>
      </c>
      <c r="AE25" s="85">
        <f t="shared" ca="1" si="18"/>
        <v>0</v>
      </c>
      <c r="AF25" s="85">
        <f t="shared" ca="1" si="18"/>
        <v>0</v>
      </c>
      <c r="AG25" s="85">
        <f t="shared" ca="1" si="18"/>
        <v>0</v>
      </c>
      <c r="AH25" s="85">
        <f t="shared" ca="1" si="18"/>
        <v>0</v>
      </c>
      <c r="AI25" s="85">
        <f t="shared" ca="1" si="18"/>
        <v>0</v>
      </c>
      <c r="AJ25" s="85">
        <f t="shared" ca="1" si="18"/>
        <v>0</v>
      </c>
      <c r="AK25" s="85">
        <f t="shared" ca="1" si="18"/>
        <v>0</v>
      </c>
      <c r="AL25" s="85">
        <f t="shared" ca="1" si="18"/>
        <v>0</v>
      </c>
      <c r="AM25" s="85">
        <f t="shared" ca="1" si="18"/>
        <v>0</v>
      </c>
      <c r="AN25" s="85">
        <f t="shared" ca="1" si="18"/>
        <v>0</v>
      </c>
      <c r="AO25" s="85">
        <f t="shared" ca="1" si="18"/>
        <v>0</v>
      </c>
      <c r="AP25" s="85">
        <f t="shared" ca="1" si="18"/>
        <v>0</v>
      </c>
    </row>
    <row r="26" spans="1:42" ht="6" customHeight="1" x14ac:dyDescent="0.25">
      <c r="A26" s="119"/>
      <c r="B26" s="119"/>
      <c r="C26" s="119"/>
      <c r="D26" s="119"/>
      <c r="E26" s="119"/>
      <c r="F26" s="119"/>
      <c r="G26" s="119"/>
      <c r="H26" s="119"/>
      <c r="I26" s="119"/>
      <c r="J26" s="119"/>
      <c r="K26" s="79"/>
      <c r="M26" s="85">
        <f t="shared" ref="M26:AP26" ca="1" si="19">IF(M$4=0,0,INDIRECT(M$3&amp;"!O42"))</f>
        <v>0</v>
      </c>
      <c r="N26" s="85">
        <f t="shared" ca="1" si="19"/>
        <v>0</v>
      </c>
      <c r="O26" s="85">
        <f t="shared" ca="1" si="19"/>
        <v>0</v>
      </c>
      <c r="P26" s="85">
        <f t="shared" ca="1" si="19"/>
        <v>0</v>
      </c>
      <c r="Q26" s="85">
        <f t="shared" ca="1" si="19"/>
        <v>0</v>
      </c>
      <c r="R26" s="85">
        <f t="shared" ca="1" si="19"/>
        <v>0</v>
      </c>
      <c r="S26" s="85">
        <f t="shared" ca="1" si="19"/>
        <v>0</v>
      </c>
      <c r="T26" s="85">
        <f t="shared" ca="1" si="19"/>
        <v>0</v>
      </c>
      <c r="U26" s="85">
        <f t="shared" ca="1" si="19"/>
        <v>0</v>
      </c>
      <c r="V26" s="85">
        <f t="shared" ca="1" si="19"/>
        <v>0</v>
      </c>
      <c r="W26" s="85">
        <f t="shared" ca="1" si="19"/>
        <v>0</v>
      </c>
      <c r="X26" s="85">
        <f t="shared" ca="1" si="19"/>
        <v>0</v>
      </c>
      <c r="Y26" s="85">
        <f t="shared" ca="1" si="19"/>
        <v>0</v>
      </c>
      <c r="Z26" s="85">
        <f t="shared" ca="1" si="19"/>
        <v>0</v>
      </c>
      <c r="AA26" s="85">
        <f t="shared" ca="1" si="19"/>
        <v>0</v>
      </c>
      <c r="AB26" s="85">
        <f t="shared" ca="1" si="19"/>
        <v>0</v>
      </c>
      <c r="AC26" s="85">
        <f t="shared" ca="1" si="19"/>
        <v>0</v>
      </c>
      <c r="AD26" s="85">
        <f t="shared" ca="1" si="19"/>
        <v>0</v>
      </c>
      <c r="AE26" s="85">
        <f t="shared" ca="1" si="19"/>
        <v>0</v>
      </c>
      <c r="AF26" s="85">
        <f t="shared" ca="1" si="19"/>
        <v>0</v>
      </c>
      <c r="AG26" s="85">
        <f t="shared" ca="1" si="19"/>
        <v>0</v>
      </c>
      <c r="AH26" s="85">
        <f t="shared" ca="1" si="19"/>
        <v>0</v>
      </c>
      <c r="AI26" s="85">
        <f t="shared" ca="1" si="19"/>
        <v>0</v>
      </c>
      <c r="AJ26" s="85">
        <f t="shared" ca="1" si="19"/>
        <v>0</v>
      </c>
      <c r="AK26" s="85">
        <f t="shared" ca="1" si="19"/>
        <v>0</v>
      </c>
      <c r="AL26" s="85">
        <f t="shared" ca="1" si="19"/>
        <v>0</v>
      </c>
      <c r="AM26" s="85">
        <f t="shared" ca="1" si="19"/>
        <v>0</v>
      </c>
      <c r="AN26" s="85">
        <f t="shared" ca="1" si="19"/>
        <v>0</v>
      </c>
      <c r="AO26" s="85">
        <f t="shared" ca="1" si="19"/>
        <v>0</v>
      </c>
      <c r="AP26" s="85">
        <f t="shared" ca="1" si="19"/>
        <v>0</v>
      </c>
    </row>
    <row r="27" spans="1:42" ht="6" customHeight="1" x14ac:dyDescent="0.25">
      <c r="A27" s="119"/>
      <c r="B27" s="119"/>
      <c r="C27" s="119"/>
      <c r="D27" s="119"/>
      <c r="E27" s="119"/>
      <c r="F27" s="119"/>
      <c r="G27" s="119"/>
      <c r="H27" s="119"/>
      <c r="I27" s="119"/>
      <c r="J27" s="119"/>
      <c r="K27" s="79"/>
      <c r="M27" s="85">
        <f ca="1">IF(M$4=0,0,INDIRECT(M$3&amp;"!O43"))</f>
        <v>0</v>
      </c>
      <c r="N27" s="85">
        <f t="shared" ref="N27:AP27" ca="1" si="20">IF(N$4=0,0,INDIRECT(N$3&amp;"!O43"))</f>
        <v>0</v>
      </c>
      <c r="O27" s="85">
        <f t="shared" ca="1" si="20"/>
        <v>0</v>
      </c>
      <c r="P27" s="85">
        <f t="shared" ca="1" si="20"/>
        <v>0</v>
      </c>
      <c r="Q27" s="85">
        <f t="shared" ca="1" si="20"/>
        <v>0</v>
      </c>
      <c r="R27" s="85">
        <f t="shared" ca="1" si="20"/>
        <v>0</v>
      </c>
      <c r="S27" s="85">
        <f t="shared" ca="1" si="20"/>
        <v>0</v>
      </c>
      <c r="T27" s="85">
        <f t="shared" ca="1" si="20"/>
        <v>0</v>
      </c>
      <c r="U27" s="85">
        <f t="shared" ca="1" si="20"/>
        <v>0</v>
      </c>
      <c r="V27" s="85">
        <f t="shared" ca="1" si="20"/>
        <v>0</v>
      </c>
      <c r="W27" s="85">
        <f t="shared" ca="1" si="20"/>
        <v>0</v>
      </c>
      <c r="X27" s="85">
        <f t="shared" ca="1" si="20"/>
        <v>0</v>
      </c>
      <c r="Y27" s="85">
        <f t="shared" ca="1" si="20"/>
        <v>0</v>
      </c>
      <c r="Z27" s="85">
        <f t="shared" ca="1" si="20"/>
        <v>0</v>
      </c>
      <c r="AA27" s="85">
        <f t="shared" ca="1" si="20"/>
        <v>0</v>
      </c>
      <c r="AB27" s="85">
        <f t="shared" ca="1" si="20"/>
        <v>0</v>
      </c>
      <c r="AC27" s="85">
        <f t="shared" ca="1" si="20"/>
        <v>0</v>
      </c>
      <c r="AD27" s="85">
        <f t="shared" ca="1" si="20"/>
        <v>0</v>
      </c>
      <c r="AE27" s="85">
        <f t="shared" ca="1" si="20"/>
        <v>0</v>
      </c>
      <c r="AF27" s="85">
        <f t="shared" ca="1" si="20"/>
        <v>0</v>
      </c>
      <c r="AG27" s="85">
        <f t="shared" ca="1" si="20"/>
        <v>0</v>
      </c>
      <c r="AH27" s="85">
        <f t="shared" ca="1" si="20"/>
        <v>0</v>
      </c>
      <c r="AI27" s="85">
        <f t="shared" ca="1" si="20"/>
        <v>0</v>
      </c>
      <c r="AJ27" s="85">
        <f t="shared" ca="1" si="20"/>
        <v>0</v>
      </c>
      <c r="AK27" s="85">
        <f t="shared" ca="1" si="20"/>
        <v>0</v>
      </c>
      <c r="AL27" s="85">
        <f t="shared" ca="1" si="20"/>
        <v>0</v>
      </c>
      <c r="AM27" s="85">
        <f t="shared" ca="1" si="20"/>
        <v>0</v>
      </c>
      <c r="AN27" s="85">
        <f t="shared" ca="1" si="20"/>
        <v>0</v>
      </c>
      <c r="AO27" s="85">
        <f t="shared" ca="1" si="20"/>
        <v>0</v>
      </c>
      <c r="AP27" s="85">
        <f t="shared" ca="1" si="20"/>
        <v>0</v>
      </c>
    </row>
    <row r="28" spans="1:42" ht="15.75" x14ac:dyDescent="0.25">
      <c r="A28" s="150" t="s">
        <v>169</v>
      </c>
      <c r="B28" s="150"/>
      <c r="C28" s="150"/>
      <c r="D28" s="150"/>
      <c r="E28" s="150"/>
      <c r="F28" s="150"/>
      <c r="G28" s="150"/>
      <c r="H28" s="150"/>
      <c r="I28" s="150"/>
      <c r="J28" s="150"/>
      <c r="K28" s="79"/>
    </row>
    <row r="29" spans="1:42" ht="15" customHeight="1" x14ac:dyDescent="0.25">
      <c r="A29" s="141" t="s">
        <v>196</v>
      </c>
      <c r="B29" s="142"/>
      <c r="C29" s="140" t="s">
        <v>236</v>
      </c>
      <c r="D29" s="140"/>
      <c r="E29" s="140"/>
      <c r="F29" s="140"/>
      <c r="G29" s="140"/>
      <c r="H29" s="140"/>
      <c r="I29" s="140"/>
      <c r="J29" s="140"/>
      <c r="K29" s="79"/>
      <c r="L29" s="83" t="s">
        <v>208</v>
      </c>
      <c r="M29" s="85">
        <f ca="1">IF(M$4=0,0,INDIRECT(M$3&amp;"!L19"))</f>
        <v>0</v>
      </c>
      <c r="N29" s="85">
        <f t="shared" ref="N29:AP29" ca="1" si="21">IF(N$4=0,0,INDIRECT(N$3&amp;"!L19"))</f>
        <v>0</v>
      </c>
      <c r="O29" s="85">
        <f t="shared" ca="1" si="21"/>
        <v>0</v>
      </c>
      <c r="P29" s="85">
        <f t="shared" ca="1" si="21"/>
        <v>0</v>
      </c>
      <c r="Q29" s="85">
        <f t="shared" ca="1" si="21"/>
        <v>0</v>
      </c>
      <c r="R29" s="85">
        <f t="shared" ca="1" si="21"/>
        <v>0</v>
      </c>
      <c r="S29" s="85">
        <f t="shared" ca="1" si="21"/>
        <v>0</v>
      </c>
      <c r="T29" s="85">
        <f t="shared" ca="1" si="21"/>
        <v>0</v>
      </c>
      <c r="U29" s="85">
        <f t="shared" ca="1" si="21"/>
        <v>0</v>
      </c>
      <c r="V29" s="85">
        <f t="shared" ca="1" si="21"/>
        <v>0</v>
      </c>
      <c r="W29" s="85">
        <f t="shared" ca="1" si="21"/>
        <v>0</v>
      </c>
      <c r="X29" s="85">
        <f t="shared" ca="1" si="21"/>
        <v>0</v>
      </c>
      <c r="Y29" s="85">
        <f t="shared" ca="1" si="21"/>
        <v>0</v>
      </c>
      <c r="Z29" s="85">
        <f t="shared" ca="1" si="21"/>
        <v>0</v>
      </c>
      <c r="AA29" s="85">
        <f t="shared" ca="1" si="21"/>
        <v>0</v>
      </c>
      <c r="AB29" s="85">
        <f t="shared" ca="1" si="21"/>
        <v>0</v>
      </c>
      <c r="AC29" s="85">
        <f t="shared" ca="1" si="21"/>
        <v>0</v>
      </c>
      <c r="AD29" s="85">
        <f t="shared" ca="1" si="21"/>
        <v>0</v>
      </c>
      <c r="AE29" s="85">
        <f t="shared" ca="1" si="21"/>
        <v>0</v>
      </c>
      <c r="AF29" s="85">
        <f t="shared" ca="1" si="21"/>
        <v>0</v>
      </c>
      <c r="AG29" s="85">
        <f t="shared" ca="1" si="21"/>
        <v>0</v>
      </c>
      <c r="AH29" s="85">
        <f t="shared" ca="1" si="21"/>
        <v>0</v>
      </c>
      <c r="AI29" s="85">
        <f t="shared" ca="1" si="21"/>
        <v>0</v>
      </c>
      <c r="AJ29" s="85">
        <f t="shared" ca="1" si="21"/>
        <v>0</v>
      </c>
      <c r="AK29" s="85">
        <f t="shared" ca="1" si="21"/>
        <v>0</v>
      </c>
      <c r="AL29" s="85">
        <f t="shared" ca="1" si="21"/>
        <v>0</v>
      </c>
      <c r="AM29" s="85">
        <f t="shared" ca="1" si="21"/>
        <v>0</v>
      </c>
      <c r="AN29" s="85">
        <f t="shared" ca="1" si="21"/>
        <v>0</v>
      </c>
      <c r="AO29" s="85">
        <f t="shared" ca="1" si="21"/>
        <v>0</v>
      </c>
      <c r="AP29" s="85">
        <f t="shared" ca="1" si="21"/>
        <v>0</v>
      </c>
    </row>
    <row r="30" spans="1:42" ht="18" customHeight="1" x14ac:dyDescent="0.25">
      <c r="A30" s="143"/>
      <c r="B30" s="144"/>
      <c r="C30" s="70" t="str">
        <f ca="1">IF(SUM(M12:AP12)=0,"",SUM(M12:AP12))</f>
        <v/>
      </c>
      <c r="D30" s="61" t="s">
        <v>24</v>
      </c>
      <c r="E30" s="70" t="str">
        <f ca="1">IF(SUM(M16:AP16)=0,"",SUM(M16:AP16))</f>
        <v/>
      </c>
      <c r="F30" s="61" t="s">
        <v>25</v>
      </c>
      <c r="G30" s="70" t="str">
        <f ca="1">IF(SUM(M20:AP20)=0,"",SUM(M20:AP20))</f>
        <v/>
      </c>
      <c r="H30" s="61" t="s">
        <v>26</v>
      </c>
      <c r="I30" s="70" t="str">
        <f ca="1">IF(SUM(M24:AP24)=0,"",SUM(M24:AP24))</f>
        <v/>
      </c>
      <c r="J30" s="61" t="s">
        <v>27</v>
      </c>
      <c r="K30" s="79"/>
      <c r="L30" s="83" t="s">
        <v>237</v>
      </c>
      <c r="M30" s="85">
        <f ca="1">IF(M$4=0,0,INDIRECT(M$3&amp;"!L20"))</f>
        <v>0</v>
      </c>
      <c r="N30" s="85">
        <f t="shared" ref="N30:AP30" ca="1" si="22">IF(N$4=0,0,INDIRECT(N$3&amp;"!L20"))</f>
        <v>0</v>
      </c>
      <c r="O30" s="85">
        <f t="shared" ca="1" si="22"/>
        <v>0</v>
      </c>
      <c r="P30" s="85">
        <f t="shared" ca="1" si="22"/>
        <v>0</v>
      </c>
      <c r="Q30" s="85">
        <f t="shared" ca="1" si="22"/>
        <v>0</v>
      </c>
      <c r="R30" s="85">
        <f t="shared" ca="1" si="22"/>
        <v>0</v>
      </c>
      <c r="S30" s="85">
        <f t="shared" ca="1" si="22"/>
        <v>0</v>
      </c>
      <c r="T30" s="85">
        <f t="shared" ca="1" si="22"/>
        <v>0</v>
      </c>
      <c r="U30" s="85">
        <f t="shared" ca="1" si="22"/>
        <v>0</v>
      </c>
      <c r="V30" s="85">
        <f t="shared" ca="1" si="22"/>
        <v>0</v>
      </c>
      <c r="W30" s="85">
        <f t="shared" ca="1" si="22"/>
        <v>0</v>
      </c>
      <c r="X30" s="85">
        <f t="shared" ca="1" si="22"/>
        <v>0</v>
      </c>
      <c r="Y30" s="85">
        <f t="shared" ca="1" si="22"/>
        <v>0</v>
      </c>
      <c r="Z30" s="85">
        <f t="shared" ca="1" si="22"/>
        <v>0</v>
      </c>
      <c r="AA30" s="85">
        <f t="shared" ca="1" si="22"/>
        <v>0</v>
      </c>
      <c r="AB30" s="85">
        <f t="shared" ca="1" si="22"/>
        <v>0</v>
      </c>
      <c r="AC30" s="85">
        <f t="shared" ca="1" si="22"/>
        <v>0</v>
      </c>
      <c r="AD30" s="85">
        <f t="shared" ca="1" si="22"/>
        <v>0</v>
      </c>
      <c r="AE30" s="85">
        <f t="shared" ca="1" si="22"/>
        <v>0</v>
      </c>
      <c r="AF30" s="85">
        <f t="shared" ca="1" si="22"/>
        <v>0</v>
      </c>
      <c r="AG30" s="85">
        <f t="shared" ca="1" si="22"/>
        <v>0</v>
      </c>
      <c r="AH30" s="85">
        <f t="shared" ca="1" si="22"/>
        <v>0</v>
      </c>
      <c r="AI30" s="85">
        <f t="shared" ca="1" si="22"/>
        <v>0</v>
      </c>
      <c r="AJ30" s="85">
        <f t="shared" ca="1" si="22"/>
        <v>0</v>
      </c>
      <c r="AK30" s="85">
        <f t="shared" ca="1" si="22"/>
        <v>0</v>
      </c>
      <c r="AL30" s="85">
        <f t="shared" ca="1" si="22"/>
        <v>0</v>
      </c>
      <c r="AM30" s="85">
        <f t="shared" ca="1" si="22"/>
        <v>0</v>
      </c>
      <c r="AN30" s="85">
        <f t="shared" ca="1" si="22"/>
        <v>0</v>
      </c>
      <c r="AO30" s="85">
        <f t="shared" ca="1" si="22"/>
        <v>0</v>
      </c>
      <c r="AP30" s="85">
        <f t="shared" ca="1" si="22"/>
        <v>0</v>
      </c>
    </row>
    <row r="31" spans="1:42" ht="18" customHeight="1" x14ac:dyDescent="0.25">
      <c r="A31" s="143"/>
      <c r="B31" s="144"/>
      <c r="C31" s="70" t="str">
        <f ca="1">IF(SUM(M13:AP13)=0,"",SUM(M13:AP13))</f>
        <v/>
      </c>
      <c r="D31" s="61" t="s">
        <v>28</v>
      </c>
      <c r="E31" s="70" t="str">
        <f ca="1">IF(SUM(M17:AP17)=0,"",SUM(M17:AP17))</f>
        <v/>
      </c>
      <c r="F31" s="61" t="s">
        <v>29</v>
      </c>
      <c r="G31" s="70" t="str">
        <f ca="1">IF(SUM(M21:AP21)=0,"",SUM(M21:AP21))</f>
        <v/>
      </c>
      <c r="H31" s="61" t="s">
        <v>30</v>
      </c>
      <c r="I31" s="70" t="str">
        <f ca="1">IF(SUM(M25:AP25)=0,"",SUM(M25:AP25))</f>
        <v/>
      </c>
      <c r="J31" s="61" t="s">
        <v>31</v>
      </c>
      <c r="K31" s="79"/>
      <c r="L31" s="83" t="s">
        <v>238</v>
      </c>
      <c r="M31" s="85">
        <f ca="1">IF(M$4=0,0,INDIRECT(M$3&amp;"!L21"))</f>
        <v>0</v>
      </c>
      <c r="N31" s="85">
        <f t="shared" ref="N31:AP31" ca="1" si="23">IF(N$4=0,0,INDIRECT(N$3&amp;"!L21"))</f>
        <v>0</v>
      </c>
      <c r="O31" s="85">
        <f t="shared" ca="1" si="23"/>
        <v>0</v>
      </c>
      <c r="P31" s="85">
        <f t="shared" ca="1" si="23"/>
        <v>0</v>
      </c>
      <c r="Q31" s="85">
        <f t="shared" ca="1" si="23"/>
        <v>0</v>
      </c>
      <c r="R31" s="85">
        <f t="shared" ca="1" si="23"/>
        <v>0</v>
      </c>
      <c r="S31" s="85">
        <f t="shared" ca="1" si="23"/>
        <v>0</v>
      </c>
      <c r="T31" s="85">
        <f t="shared" ca="1" si="23"/>
        <v>0</v>
      </c>
      <c r="U31" s="85">
        <f t="shared" ca="1" si="23"/>
        <v>0</v>
      </c>
      <c r="V31" s="85">
        <f t="shared" ca="1" si="23"/>
        <v>0</v>
      </c>
      <c r="W31" s="85">
        <f t="shared" ca="1" si="23"/>
        <v>0</v>
      </c>
      <c r="X31" s="85">
        <f t="shared" ca="1" si="23"/>
        <v>0</v>
      </c>
      <c r="Y31" s="85">
        <f t="shared" ca="1" si="23"/>
        <v>0</v>
      </c>
      <c r="Z31" s="85">
        <f t="shared" ca="1" si="23"/>
        <v>0</v>
      </c>
      <c r="AA31" s="85">
        <f t="shared" ca="1" si="23"/>
        <v>0</v>
      </c>
      <c r="AB31" s="85">
        <f t="shared" ca="1" si="23"/>
        <v>0</v>
      </c>
      <c r="AC31" s="85">
        <f t="shared" ca="1" si="23"/>
        <v>0</v>
      </c>
      <c r="AD31" s="85">
        <f t="shared" ca="1" si="23"/>
        <v>0</v>
      </c>
      <c r="AE31" s="85">
        <f t="shared" ca="1" si="23"/>
        <v>0</v>
      </c>
      <c r="AF31" s="85">
        <f t="shared" ca="1" si="23"/>
        <v>0</v>
      </c>
      <c r="AG31" s="85">
        <f t="shared" ca="1" si="23"/>
        <v>0</v>
      </c>
      <c r="AH31" s="85">
        <f t="shared" ca="1" si="23"/>
        <v>0</v>
      </c>
      <c r="AI31" s="85">
        <f t="shared" ca="1" si="23"/>
        <v>0</v>
      </c>
      <c r="AJ31" s="85">
        <f t="shared" ca="1" si="23"/>
        <v>0</v>
      </c>
      <c r="AK31" s="85">
        <f t="shared" ca="1" si="23"/>
        <v>0</v>
      </c>
      <c r="AL31" s="85">
        <f t="shared" ca="1" si="23"/>
        <v>0</v>
      </c>
      <c r="AM31" s="85">
        <f t="shared" ca="1" si="23"/>
        <v>0</v>
      </c>
      <c r="AN31" s="85">
        <f t="shared" ca="1" si="23"/>
        <v>0</v>
      </c>
      <c r="AO31" s="85">
        <f t="shared" ca="1" si="23"/>
        <v>0</v>
      </c>
      <c r="AP31" s="85">
        <f t="shared" ca="1" si="23"/>
        <v>0</v>
      </c>
    </row>
    <row r="32" spans="1:42" ht="18" customHeight="1" x14ac:dyDescent="0.25">
      <c r="A32" s="145">
        <f ca="1">SUM(M12:AP26)</f>
        <v>0</v>
      </c>
      <c r="B32" s="146"/>
      <c r="C32" s="70" t="str">
        <f ca="1">IF(SUM(M14:AP14)=0,"",SUM(M14:AP14))</f>
        <v/>
      </c>
      <c r="D32" s="61" t="s">
        <v>32</v>
      </c>
      <c r="E32" s="118" t="str">
        <f ca="1">IF(SUM(M18:AP18)=0,"",SUM(M18:AP18))</f>
        <v/>
      </c>
      <c r="F32" s="101" t="s">
        <v>285</v>
      </c>
      <c r="G32" s="70" t="str">
        <f ca="1">IF(SUM(M22:AP22)=0,"",SUM(M22:AP22))</f>
        <v/>
      </c>
      <c r="H32" s="32" t="s">
        <v>33</v>
      </c>
      <c r="I32" s="70" t="str">
        <f ca="1">IF(SUM(M26:AP26)=0,"",SUM(M26:AP26))</f>
        <v/>
      </c>
      <c r="J32" s="32" t="s">
        <v>286</v>
      </c>
      <c r="K32" s="79"/>
      <c r="M32" s="85">
        <f ca="1">IF(M$4=0,0,INDIRECT(M$3&amp;"!L22"))</f>
        <v>0</v>
      </c>
      <c r="N32" s="85">
        <f t="shared" ref="N32:AP32" ca="1" si="24">IF(N$4=0,0,INDIRECT(N$3&amp;"!L22"))</f>
        <v>0</v>
      </c>
      <c r="O32" s="85">
        <f t="shared" ca="1" si="24"/>
        <v>0</v>
      </c>
      <c r="P32" s="85">
        <f t="shared" ca="1" si="24"/>
        <v>0</v>
      </c>
      <c r="Q32" s="85">
        <f t="shared" ca="1" si="24"/>
        <v>0</v>
      </c>
      <c r="R32" s="85">
        <f t="shared" ca="1" si="24"/>
        <v>0</v>
      </c>
      <c r="S32" s="85">
        <f t="shared" ca="1" si="24"/>
        <v>0</v>
      </c>
      <c r="T32" s="85">
        <f t="shared" ca="1" si="24"/>
        <v>0</v>
      </c>
      <c r="U32" s="85">
        <f t="shared" ca="1" si="24"/>
        <v>0</v>
      </c>
      <c r="V32" s="85">
        <f t="shared" ca="1" si="24"/>
        <v>0</v>
      </c>
      <c r="W32" s="85">
        <f t="shared" ca="1" si="24"/>
        <v>0</v>
      </c>
      <c r="X32" s="85">
        <f t="shared" ca="1" si="24"/>
        <v>0</v>
      </c>
      <c r="Y32" s="85">
        <f t="shared" ca="1" si="24"/>
        <v>0</v>
      </c>
      <c r="Z32" s="85">
        <f t="shared" ca="1" si="24"/>
        <v>0</v>
      </c>
      <c r="AA32" s="85">
        <f t="shared" ca="1" si="24"/>
        <v>0</v>
      </c>
      <c r="AB32" s="85">
        <f t="shared" ca="1" si="24"/>
        <v>0</v>
      </c>
      <c r="AC32" s="85">
        <f t="shared" ca="1" si="24"/>
        <v>0</v>
      </c>
      <c r="AD32" s="85">
        <f t="shared" ca="1" si="24"/>
        <v>0</v>
      </c>
      <c r="AE32" s="85">
        <f t="shared" ca="1" si="24"/>
        <v>0</v>
      </c>
      <c r="AF32" s="85">
        <f t="shared" ca="1" si="24"/>
        <v>0</v>
      </c>
      <c r="AG32" s="85">
        <f t="shared" ca="1" si="24"/>
        <v>0</v>
      </c>
      <c r="AH32" s="85">
        <f t="shared" ca="1" si="24"/>
        <v>0</v>
      </c>
      <c r="AI32" s="85">
        <f t="shared" ca="1" si="24"/>
        <v>0</v>
      </c>
      <c r="AJ32" s="85">
        <f t="shared" ca="1" si="24"/>
        <v>0</v>
      </c>
      <c r="AK32" s="85">
        <f t="shared" ca="1" si="24"/>
        <v>0</v>
      </c>
      <c r="AL32" s="85">
        <f t="shared" ca="1" si="24"/>
        <v>0</v>
      </c>
      <c r="AM32" s="85">
        <f t="shared" ca="1" si="24"/>
        <v>0</v>
      </c>
      <c r="AN32" s="85">
        <f t="shared" ca="1" si="24"/>
        <v>0</v>
      </c>
      <c r="AO32" s="85">
        <f t="shared" ca="1" si="24"/>
        <v>0</v>
      </c>
      <c r="AP32" s="85">
        <f t="shared" ca="1" si="24"/>
        <v>0</v>
      </c>
    </row>
    <row r="33" spans="1:42" ht="18" customHeight="1" x14ac:dyDescent="0.25">
      <c r="A33" s="147"/>
      <c r="B33" s="148"/>
      <c r="C33" s="70" t="str">
        <f ca="1">IF(SUM(M15:AP15)=0,"",SUM(M15:AP15))</f>
        <v/>
      </c>
      <c r="D33" s="61" t="s">
        <v>35</v>
      </c>
      <c r="E33" s="118" t="str">
        <f ca="1">IF(SUM(M19:AP19)=0,"",SUM(M19:AP19))</f>
        <v/>
      </c>
      <c r="F33" s="101" t="s">
        <v>302</v>
      </c>
      <c r="G33" s="70" t="str">
        <f ca="1">IF(SUM(M23:AP23)=0,"",SUM(M23:AP23))</f>
        <v/>
      </c>
      <c r="H33" s="32" t="s">
        <v>34</v>
      </c>
      <c r="I33" s="100" t="str">
        <f ca="1">IF(SUM(M27:AP27)=0,"",SUM(M27:AP27))</f>
        <v/>
      </c>
      <c r="J33" s="101" t="s">
        <v>110</v>
      </c>
      <c r="K33" s="79"/>
      <c r="M33" s="85">
        <f ca="1">IF(M$4=0,0,INDIRECT(M$3&amp;"!M20"))</f>
        <v>0</v>
      </c>
      <c r="N33" s="85">
        <f t="shared" ref="N33:AP33" ca="1" si="25">IF(N$4=0,0,INDIRECT(N$3&amp;"!M20"))</f>
        <v>0</v>
      </c>
      <c r="O33" s="85">
        <f t="shared" ca="1" si="25"/>
        <v>0</v>
      </c>
      <c r="P33" s="85">
        <f t="shared" ca="1" si="25"/>
        <v>0</v>
      </c>
      <c r="Q33" s="85">
        <f t="shared" ca="1" si="25"/>
        <v>0</v>
      </c>
      <c r="R33" s="85">
        <f t="shared" ca="1" si="25"/>
        <v>0</v>
      </c>
      <c r="S33" s="85">
        <f t="shared" ca="1" si="25"/>
        <v>0</v>
      </c>
      <c r="T33" s="85">
        <f t="shared" ca="1" si="25"/>
        <v>0</v>
      </c>
      <c r="U33" s="85">
        <f t="shared" ca="1" si="25"/>
        <v>0</v>
      </c>
      <c r="V33" s="85">
        <f t="shared" ca="1" si="25"/>
        <v>0</v>
      </c>
      <c r="W33" s="85">
        <f t="shared" ca="1" si="25"/>
        <v>0</v>
      </c>
      <c r="X33" s="85">
        <f t="shared" ca="1" si="25"/>
        <v>0</v>
      </c>
      <c r="Y33" s="85">
        <f t="shared" ca="1" si="25"/>
        <v>0</v>
      </c>
      <c r="Z33" s="85">
        <f t="shared" ca="1" si="25"/>
        <v>0</v>
      </c>
      <c r="AA33" s="85">
        <f t="shared" ca="1" si="25"/>
        <v>0</v>
      </c>
      <c r="AB33" s="85">
        <f t="shared" ca="1" si="25"/>
        <v>0</v>
      </c>
      <c r="AC33" s="85">
        <f t="shared" ca="1" si="25"/>
        <v>0</v>
      </c>
      <c r="AD33" s="85">
        <f t="shared" ca="1" si="25"/>
        <v>0</v>
      </c>
      <c r="AE33" s="85">
        <f t="shared" ca="1" si="25"/>
        <v>0</v>
      </c>
      <c r="AF33" s="85">
        <f t="shared" ca="1" si="25"/>
        <v>0</v>
      </c>
      <c r="AG33" s="85">
        <f t="shared" ca="1" si="25"/>
        <v>0</v>
      </c>
      <c r="AH33" s="85">
        <f t="shared" ca="1" si="25"/>
        <v>0</v>
      </c>
      <c r="AI33" s="85">
        <f t="shared" ca="1" si="25"/>
        <v>0</v>
      </c>
      <c r="AJ33" s="85">
        <f t="shared" ca="1" si="25"/>
        <v>0</v>
      </c>
      <c r="AK33" s="85">
        <f t="shared" ca="1" si="25"/>
        <v>0</v>
      </c>
      <c r="AL33" s="85">
        <f t="shared" ca="1" si="25"/>
        <v>0</v>
      </c>
      <c r="AM33" s="85">
        <f t="shared" ca="1" si="25"/>
        <v>0</v>
      </c>
      <c r="AN33" s="85">
        <f t="shared" ca="1" si="25"/>
        <v>0</v>
      </c>
      <c r="AO33" s="85">
        <f t="shared" ca="1" si="25"/>
        <v>0</v>
      </c>
      <c r="AP33" s="85">
        <f t="shared" ca="1" si="25"/>
        <v>0</v>
      </c>
    </row>
    <row r="34" spans="1:42" ht="39" customHeight="1" x14ac:dyDescent="0.25">
      <c r="A34" s="159"/>
      <c r="B34" s="160"/>
      <c r="C34" s="160"/>
      <c r="D34" s="160"/>
      <c r="E34" s="160"/>
      <c r="F34" s="160"/>
      <c r="G34" s="160"/>
      <c r="H34" s="160"/>
      <c r="I34" s="313"/>
      <c r="J34" s="314"/>
      <c r="K34" s="79"/>
    </row>
    <row r="35" spans="1:42" ht="15.75" x14ac:dyDescent="0.25">
      <c r="A35" s="162" t="s">
        <v>171</v>
      </c>
      <c r="B35" s="163"/>
      <c r="C35" s="163"/>
      <c r="D35" s="163"/>
      <c r="E35" s="163"/>
      <c r="F35" s="163"/>
      <c r="G35" s="163"/>
      <c r="H35" s="163"/>
      <c r="I35" s="163"/>
      <c r="J35" s="164"/>
      <c r="K35" s="79"/>
      <c r="L35" s="83" t="s">
        <v>208</v>
      </c>
      <c r="M35" s="88">
        <f ca="1">IF(M$4=0,0,INDIRECT(M$3&amp;"!L25"))</f>
        <v>0</v>
      </c>
      <c r="N35" s="88">
        <f t="shared" ref="N35:AP35" ca="1" si="26">IF(N$4=0,0,INDIRECT(N$3&amp;"!L25"))</f>
        <v>0</v>
      </c>
      <c r="O35" s="88">
        <f t="shared" ca="1" si="26"/>
        <v>0</v>
      </c>
      <c r="P35" s="88">
        <f t="shared" ca="1" si="26"/>
        <v>0</v>
      </c>
      <c r="Q35" s="88">
        <f t="shared" ca="1" si="26"/>
        <v>0</v>
      </c>
      <c r="R35" s="88">
        <f t="shared" ca="1" si="26"/>
        <v>0</v>
      </c>
      <c r="S35" s="88">
        <f t="shared" ca="1" si="26"/>
        <v>0</v>
      </c>
      <c r="T35" s="88">
        <f t="shared" ca="1" si="26"/>
        <v>0</v>
      </c>
      <c r="U35" s="88">
        <f t="shared" ca="1" si="26"/>
        <v>0</v>
      </c>
      <c r="V35" s="88">
        <f t="shared" ca="1" si="26"/>
        <v>0</v>
      </c>
      <c r="W35" s="88">
        <f t="shared" ca="1" si="26"/>
        <v>0</v>
      </c>
      <c r="X35" s="88">
        <f t="shared" ca="1" si="26"/>
        <v>0</v>
      </c>
      <c r="Y35" s="88">
        <f t="shared" ca="1" si="26"/>
        <v>0</v>
      </c>
      <c r="Z35" s="88">
        <f t="shared" ca="1" si="26"/>
        <v>0</v>
      </c>
      <c r="AA35" s="88">
        <f t="shared" ca="1" si="26"/>
        <v>0</v>
      </c>
      <c r="AB35" s="88">
        <f t="shared" ca="1" si="26"/>
        <v>0</v>
      </c>
      <c r="AC35" s="88">
        <f t="shared" ca="1" si="26"/>
        <v>0</v>
      </c>
      <c r="AD35" s="88">
        <f t="shared" ca="1" si="26"/>
        <v>0</v>
      </c>
      <c r="AE35" s="88">
        <f t="shared" ca="1" si="26"/>
        <v>0</v>
      </c>
      <c r="AF35" s="88">
        <f t="shared" ca="1" si="26"/>
        <v>0</v>
      </c>
      <c r="AG35" s="88">
        <f t="shared" ca="1" si="26"/>
        <v>0</v>
      </c>
      <c r="AH35" s="88">
        <f t="shared" ca="1" si="26"/>
        <v>0</v>
      </c>
      <c r="AI35" s="88">
        <f t="shared" ca="1" si="26"/>
        <v>0</v>
      </c>
      <c r="AJ35" s="88">
        <f t="shared" ca="1" si="26"/>
        <v>0</v>
      </c>
      <c r="AK35" s="88">
        <f t="shared" ca="1" si="26"/>
        <v>0</v>
      </c>
      <c r="AL35" s="88">
        <f t="shared" ca="1" si="26"/>
        <v>0</v>
      </c>
      <c r="AM35" s="88">
        <f t="shared" ca="1" si="26"/>
        <v>0</v>
      </c>
      <c r="AN35" s="88">
        <f t="shared" ca="1" si="26"/>
        <v>0</v>
      </c>
      <c r="AO35" s="88">
        <f t="shared" ca="1" si="26"/>
        <v>0</v>
      </c>
      <c r="AP35" s="88">
        <f t="shared" ca="1" si="26"/>
        <v>0</v>
      </c>
    </row>
    <row r="36" spans="1:42" s="6" customFormat="1" ht="15" customHeight="1" x14ac:dyDescent="0.25">
      <c r="A36" s="151" t="s">
        <v>36</v>
      </c>
      <c r="B36" s="151"/>
      <c r="C36" s="169" t="s">
        <v>239</v>
      </c>
      <c r="D36" s="170"/>
      <c r="E36" s="170"/>
      <c r="F36" s="170"/>
      <c r="G36" s="171"/>
      <c r="H36" s="71" t="s">
        <v>37</v>
      </c>
      <c r="I36" s="72"/>
      <c r="J36" s="73"/>
      <c r="K36" s="79"/>
      <c r="L36" s="83" t="s">
        <v>246</v>
      </c>
      <c r="M36" s="88">
        <f ca="1">IF(M$4=0,0,INDIRECT(M$3&amp;"!L26"))</f>
        <v>0</v>
      </c>
      <c r="N36" s="88">
        <f t="shared" ref="N36:AP36" ca="1" si="27">IF(N$4=0,0,INDIRECT(N$3&amp;"!L26"))</f>
        <v>0</v>
      </c>
      <c r="O36" s="88">
        <f t="shared" ca="1" si="27"/>
        <v>0</v>
      </c>
      <c r="P36" s="88">
        <f t="shared" ca="1" si="27"/>
        <v>0</v>
      </c>
      <c r="Q36" s="88">
        <f t="shared" ca="1" si="27"/>
        <v>0</v>
      </c>
      <c r="R36" s="88">
        <f t="shared" ca="1" si="27"/>
        <v>0</v>
      </c>
      <c r="S36" s="88">
        <f t="shared" ca="1" si="27"/>
        <v>0</v>
      </c>
      <c r="T36" s="88">
        <f t="shared" ca="1" si="27"/>
        <v>0</v>
      </c>
      <c r="U36" s="88">
        <f t="shared" ca="1" si="27"/>
        <v>0</v>
      </c>
      <c r="V36" s="88">
        <f t="shared" ca="1" si="27"/>
        <v>0</v>
      </c>
      <c r="W36" s="88">
        <f t="shared" ca="1" si="27"/>
        <v>0</v>
      </c>
      <c r="X36" s="88">
        <f t="shared" ca="1" si="27"/>
        <v>0</v>
      </c>
      <c r="Y36" s="88">
        <f t="shared" ca="1" si="27"/>
        <v>0</v>
      </c>
      <c r="Z36" s="88">
        <f t="shared" ca="1" si="27"/>
        <v>0</v>
      </c>
      <c r="AA36" s="88">
        <f t="shared" ca="1" si="27"/>
        <v>0</v>
      </c>
      <c r="AB36" s="88">
        <f t="shared" ca="1" si="27"/>
        <v>0</v>
      </c>
      <c r="AC36" s="88">
        <f t="shared" ca="1" si="27"/>
        <v>0</v>
      </c>
      <c r="AD36" s="88">
        <f t="shared" ca="1" si="27"/>
        <v>0</v>
      </c>
      <c r="AE36" s="88">
        <f t="shared" ca="1" si="27"/>
        <v>0</v>
      </c>
      <c r="AF36" s="88">
        <f t="shared" ca="1" si="27"/>
        <v>0</v>
      </c>
      <c r="AG36" s="88">
        <f t="shared" ca="1" si="27"/>
        <v>0</v>
      </c>
      <c r="AH36" s="88">
        <f t="shared" ca="1" si="27"/>
        <v>0</v>
      </c>
      <c r="AI36" s="88">
        <f t="shared" ca="1" si="27"/>
        <v>0</v>
      </c>
      <c r="AJ36" s="88">
        <f t="shared" ca="1" si="27"/>
        <v>0</v>
      </c>
      <c r="AK36" s="88">
        <f t="shared" ca="1" si="27"/>
        <v>0</v>
      </c>
      <c r="AL36" s="88">
        <f t="shared" ca="1" si="27"/>
        <v>0</v>
      </c>
      <c r="AM36" s="88">
        <f t="shared" ca="1" si="27"/>
        <v>0</v>
      </c>
      <c r="AN36" s="88">
        <f t="shared" ca="1" si="27"/>
        <v>0</v>
      </c>
      <c r="AO36" s="88">
        <f t="shared" ca="1" si="27"/>
        <v>0</v>
      </c>
      <c r="AP36" s="88">
        <f t="shared" ca="1" si="27"/>
        <v>0</v>
      </c>
    </row>
    <row r="37" spans="1:42" s="8" customFormat="1" ht="17.100000000000001" customHeight="1" x14ac:dyDescent="0.25">
      <c r="A37" s="151"/>
      <c r="B37" s="151"/>
      <c r="C37" s="74" t="str">
        <f ca="1">IF(SUM(M29:AP29)=0,"",SUM(M29:AP29))</f>
        <v/>
      </c>
      <c r="D37" s="173" t="s">
        <v>240</v>
      </c>
      <c r="E37" s="173"/>
      <c r="F37" s="173"/>
      <c r="G37" s="173"/>
      <c r="H37" s="172"/>
      <c r="I37" s="172"/>
      <c r="J37" s="172"/>
      <c r="K37" s="81"/>
      <c r="L37" s="86"/>
      <c r="M37" s="88">
        <f ca="1">IF(M$4=0,0,INDIRECT(M$3&amp;"!M25"))</f>
        <v>0</v>
      </c>
      <c r="N37" s="88">
        <f t="shared" ref="N37:AP37" ca="1" si="28">IF(N$4=0,0,INDIRECT(N$3&amp;"!M25"))</f>
        <v>0</v>
      </c>
      <c r="O37" s="88">
        <f t="shared" ca="1" si="28"/>
        <v>0</v>
      </c>
      <c r="P37" s="88">
        <f t="shared" ca="1" si="28"/>
        <v>0</v>
      </c>
      <c r="Q37" s="88">
        <f t="shared" ca="1" si="28"/>
        <v>0</v>
      </c>
      <c r="R37" s="88">
        <f t="shared" ca="1" si="28"/>
        <v>0</v>
      </c>
      <c r="S37" s="88">
        <f t="shared" ca="1" si="28"/>
        <v>0</v>
      </c>
      <c r="T37" s="88">
        <f t="shared" ca="1" si="28"/>
        <v>0</v>
      </c>
      <c r="U37" s="88">
        <f t="shared" ca="1" si="28"/>
        <v>0</v>
      </c>
      <c r="V37" s="88">
        <f t="shared" ca="1" si="28"/>
        <v>0</v>
      </c>
      <c r="W37" s="88">
        <f t="shared" ca="1" si="28"/>
        <v>0</v>
      </c>
      <c r="X37" s="88">
        <f t="shared" ca="1" si="28"/>
        <v>0</v>
      </c>
      <c r="Y37" s="88">
        <f t="shared" ca="1" si="28"/>
        <v>0</v>
      </c>
      <c r="Z37" s="88">
        <f t="shared" ca="1" si="28"/>
        <v>0</v>
      </c>
      <c r="AA37" s="88">
        <f t="shared" ca="1" si="28"/>
        <v>0</v>
      </c>
      <c r="AB37" s="88">
        <f t="shared" ca="1" si="28"/>
        <v>0</v>
      </c>
      <c r="AC37" s="88">
        <f t="shared" ca="1" si="28"/>
        <v>0</v>
      </c>
      <c r="AD37" s="88">
        <f t="shared" ca="1" si="28"/>
        <v>0</v>
      </c>
      <c r="AE37" s="88">
        <f t="shared" ca="1" si="28"/>
        <v>0</v>
      </c>
      <c r="AF37" s="88">
        <f t="shared" ca="1" si="28"/>
        <v>0</v>
      </c>
      <c r="AG37" s="88">
        <f t="shared" ca="1" si="28"/>
        <v>0</v>
      </c>
      <c r="AH37" s="88">
        <f t="shared" ca="1" si="28"/>
        <v>0</v>
      </c>
      <c r="AI37" s="88">
        <f t="shared" ca="1" si="28"/>
        <v>0</v>
      </c>
      <c r="AJ37" s="88">
        <f t="shared" ca="1" si="28"/>
        <v>0</v>
      </c>
      <c r="AK37" s="88">
        <f t="shared" ca="1" si="28"/>
        <v>0</v>
      </c>
      <c r="AL37" s="88">
        <f t="shared" ca="1" si="28"/>
        <v>0</v>
      </c>
      <c r="AM37" s="88">
        <f t="shared" ca="1" si="28"/>
        <v>0</v>
      </c>
      <c r="AN37" s="88">
        <f t="shared" ca="1" si="28"/>
        <v>0</v>
      </c>
      <c r="AO37" s="88">
        <f t="shared" ca="1" si="28"/>
        <v>0</v>
      </c>
      <c r="AP37" s="88">
        <f t="shared" ca="1" si="28"/>
        <v>0</v>
      </c>
    </row>
    <row r="38" spans="1:42" ht="17.100000000000001" customHeight="1" x14ac:dyDescent="0.25">
      <c r="A38" s="165"/>
      <c r="B38" s="165"/>
      <c r="C38" s="74" t="str">
        <f t="shared" ref="C38:C39" ca="1" si="29">IF(SUM(M30:AP30)=0,"",SUM(M30:AP30))</f>
        <v/>
      </c>
      <c r="D38" s="173" t="s">
        <v>241</v>
      </c>
      <c r="E38" s="173"/>
      <c r="F38" s="173"/>
      <c r="G38" s="173"/>
      <c r="H38" s="172"/>
      <c r="I38" s="172"/>
      <c r="J38" s="172"/>
      <c r="K38" s="79"/>
      <c r="M38" s="88">
        <f ca="1">IF(M$4=0,0,INDIRECT(M$3&amp;"!M26"))</f>
        <v>0</v>
      </c>
      <c r="N38" s="88">
        <f t="shared" ref="N38:AP38" ca="1" si="30">IF(N$4=0,0,INDIRECT(N$3&amp;"!M26"))</f>
        <v>0</v>
      </c>
      <c r="O38" s="88">
        <f t="shared" ca="1" si="30"/>
        <v>0</v>
      </c>
      <c r="P38" s="88">
        <f t="shared" ca="1" si="30"/>
        <v>0</v>
      </c>
      <c r="Q38" s="88">
        <f t="shared" ca="1" si="30"/>
        <v>0</v>
      </c>
      <c r="R38" s="88">
        <f t="shared" ca="1" si="30"/>
        <v>0</v>
      </c>
      <c r="S38" s="88">
        <f t="shared" ca="1" si="30"/>
        <v>0</v>
      </c>
      <c r="T38" s="88">
        <f t="shared" ca="1" si="30"/>
        <v>0</v>
      </c>
      <c r="U38" s="88">
        <f t="shared" ca="1" si="30"/>
        <v>0</v>
      </c>
      <c r="V38" s="88">
        <f t="shared" ca="1" si="30"/>
        <v>0</v>
      </c>
      <c r="W38" s="88">
        <f t="shared" ca="1" si="30"/>
        <v>0</v>
      </c>
      <c r="X38" s="88">
        <f t="shared" ca="1" si="30"/>
        <v>0</v>
      </c>
      <c r="Y38" s="88">
        <f t="shared" ca="1" si="30"/>
        <v>0</v>
      </c>
      <c r="Z38" s="88">
        <f t="shared" ca="1" si="30"/>
        <v>0</v>
      </c>
      <c r="AA38" s="88">
        <f t="shared" ca="1" si="30"/>
        <v>0</v>
      </c>
      <c r="AB38" s="88">
        <f t="shared" ca="1" si="30"/>
        <v>0</v>
      </c>
      <c r="AC38" s="88">
        <f t="shared" ca="1" si="30"/>
        <v>0</v>
      </c>
      <c r="AD38" s="88">
        <f t="shared" ca="1" si="30"/>
        <v>0</v>
      </c>
      <c r="AE38" s="88">
        <f t="shared" ca="1" si="30"/>
        <v>0</v>
      </c>
      <c r="AF38" s="88">
        <f t="shared" ca="1" si="30"/>
        <v>0</v>
      </c>
      <c r="AG38" s="88">
        <f t="shared" ca="1" si="30"/>
        <v>0</v>
      </c>
      <c r="AH38" s="88">
        <f t="shared" ca="1" si="30"/>
        <v>0</v>
      </c>
      <c r="AI38" s="88">
        <f t="shared" ca="1" si="30"/>
        <v>0</v>
      </c>
      <c r="AJ38" s="88">
        <f t="shared" ca="1" si="30"/>
        <v>0</v>
      </c>
      <c r="AK38" s="88">
        <f t="shared" ca="1" si="30"/>
        <v>0</v>
      </c>
      <c r="AL38" s="88">
        <f t="shared" ca="1" si="30"/>
        <v>0</v>
      </c>
      <c r="AM38" s="88">
        <f t="shared" ca="1" si="30"/>
        <v>0</v>
      </c>
      <c r="AN38" s="88">
        <f t="shared" ca="1" si="30"/>
        <v>0</v>
      </c>
      <c r="AO38" s="88">
        <f t="shared" ca="1" si="30"/>
        <v>0</v>
      </c>
      <c r="AP38" s="88">
        <f t="shared" ca="1" si="30"/>
        <v>0</v>
      </c>
    </row>
    <row r="39" spans="1:42" ht="17.100000000000001" customHeight="1" x14ac:dyDescent="0.25">
      <c r="A39" s="165"/>
      <c r="B39" s="165"/>
      <c r="C39" s="74" t="str">
        <f t="shared" ca="1" si="29"/>
        <v/>
      </c>
      <c r="D39" s="174" t="s">
        <v>242</v>
      </c>
      <c r="E39" s="175"/>
      <c r="F39" s="175"/>
      <c r="G39" s="176"/>
      <c r="H39" s="169" t="s">
        <v>41</v>
      </c>
      <c r="I39" s="170"/>
      <c r="J39" s="171"/>
      <c r="K39" s="79"/>
      <c r="M39" s="88">
        <f ca="1">IF(M$4=0,0,INDIRECT(M$3&amp;"!N25"))</f>
        <v>0</v>
      </c>
      <c r="N39" s="88">
        <f t="shared" ref="N39:AP39" ca="1" si="31">IF(N$4=0,0,INDIRECT(N$3&amp;"!N25"))</f>
        <v>0</v>
      </c>
      <c r="O39" s="88">
        <f t="shared" ca="1" si="31"/>
        <v>0</v>
      </c>
      <c r="P39" s="88">
        <f t="shared" ca="1" si="31"/>
        <v>0</v>
      </c>
      <c r="Q39" s="88">
        <f t="shared" ca="1" si="31"/>
        <v>0</v>
      </c>
      <c r="R39" s="88">
        <f t="shared" ca="1" si="31"/>
        <v>0</v>
      </c>
      <c r="S39" s="88">
        <f t="shared" ca="1" si="31"/>
        <v>0</v>
      </c>
      <c r="T39" s="88">
        <f t="shared" ca="1" si="31"/>
        <v>0</v>
      </c>
      <c r="U39" s="88">
        <f t="shared" ca="1" si="31"/>
        <v>0</v>
      </c>
      <c r="V39" s="88">
        <f t="shared" ca="1" si="31"/>
        <v>0</v>
      </c>
      <c r="W39" s="88">
        <f t="shared" ca="1" si="31"/>
        <v>0</v>
      </c>
      <c r="X39" s="88">
        <f t="shared" ca="1" si="31"/>
        <v>0</v>
      </c>
      <c r="Y39" s="88">
        <f t="shared" ca="1" si="31"/>
        <v>0</v>
      </c>
      <c r="Z39" s="88">
        <f t="shared" ca="1" si="31"/>
        <v>0</v>
      </c>
      <c r="AA39" s="88">
        <f t="shared" ca="1" si="31"/>
        <v>0</v>
      </c>
      <c r="AB39" s="88">
        <f t="shared" ca="1" si="31"/>
        <v>0</v>
      </c>
      <c r="AC39" s="88">
        <f t="shared" ca="1" si="31"/>
        <v>0</v>
      </c>
      <c r="AD39" s="88">
        <f t="shared" ca="1" si="31"/>
        <v>0</v>
      </c>
      <c r="AE39" s="88">
        <f t="shared" ca="1" si="31"/>
        <v>0</v>
      </c>
      <c r="AF39" s="88">
        <f t="shared" ca="1" si="31"/>
        <v>0</v>
      </c>
      <c r="AG39" s="88">
        <f t="shared" ca="1" si="31"/>
        <v>0</v>
      </c>
      <c r="AH39" s="88">
        <f t="shared" ca="1" si="31"/>
        <v>0</v>
      </c>
      <c r="AI39" s="88">
        <f t="shared" ca="1" si="31"/>
        <v>0</v>
      </c>
      <c r="AJ39" s="88">
        <f t="shared" ca="1" si="31"/>
        <v>0</v>
      </c>
      <c r="AK39" s="88">
        <f t="shared" ca="1" si="31"/>
        <v>0</v>
      </c>
      <c r="AL39" s="88">
        <f t="shared" ca="1" si="31"/>
        <v>0</v>
      </c>
      <c r="AM39" s="88">
        <f t="shared" ca="1" si="31"/>
        <v>0</v>
      </c>
      <c r="AN39" s="88">
        <f t="shared" ca="1" si="31"/>
        <v>0</v>
      </c>
      <c r="AO39" s="88">
        <f t="shared" ca="1" si="31"/>
        <v>0</v>
      </c>
      <c r="AP39" s="88">
        <f t="shared" ca="1" si="31"/>
        <v>0</v>
      </c>
    </row>
    <row r="40" spans="1:42" ht="17.100000000000001" customHeight="1" x14ac:dyDescent="0.25">
      <c r="A40" s="151" t="s">
        <v>42</v>
      </c>
      <c r="B40" s="151"/>
      <c r="C40" s="74" t="str">
        <f ca="1">IF(SUM(M32:AP32)=0,"",SUM(M32:AP32))</f>
        <v/>
      </c>
      <c r="D40" s="173" t="s">
        <v>243</v>
      </c>
      <c r="E40" s="173"/>
      <c r="F40" s="173"/>
      <c r="G40" s="173"/>
      <c r="H40" s="172"/>
      <c r="I40" s="172"/>
      <c r="J40" s="172"/>
      <c r="K40" s="79"/>
      <c r="M40" s="88">
        <f ca="1">IF(M$4=0,0,INDIRECT(M$3&amp;"!N26"))</f>
        <v>0</v>
      </c>
      <c r="N40" s="88">
        <f t="shared" ref="N40:AP40" ca="1" si="32">IF(N$4=0,0,INDIRECT(N$3&amp;"!N26"))</f>
        <v>0</v>
      </c>
      <c r="O40" s="88">
        <f t="shared" ca="1" si="32"/>
        <v>0</v>
      </c>
      <c r="P40" s="88">
        <f t="shared" ca="1" si="32"/>
        <v>0</v>
      </c>
      <c r="Q40" s="88">
        <f t="shared" ca="1" si="32"/>
        <v>0</v>
      </c>
      <c r="R40" s="88">
        <f t="shared" ca="1" si="32"/>
        <v>0</v>
      </c>
      <c r="S40" s="88">
        <f t="shared" ca="1" si="32"/>
        <v>0</v>
      </c>
      <c r="T40" s="88">
        <f t="shared" ca="1" si="32"/>
        <v>0</v>
      </c>
      <c r="U40" s="88">
        <f t="shared" ca="1" si="32"/>
        <v>0</v>
      </c>
      <c r="V40" s="88">
        <f t="shared" ca="1" si="32"/>
        <v>0</v>
      </c>
      <c r="W40" s="88">
        <f t="shared" ca="1" si="32"/>
        <v>0</v>
      </c>
      <c r="X40" s="88">
        <f t="shared" ca="1" si="32"/>
        <v>0</v>
      </c>
      <c r="Y40" s="88">
        <f t="shared" ca="1" si="32"/>
        <v>0</v>
      </c>
      <c r="Z40" s="88">
        <f t="shared" ca="1" si="32"/>
        <v>0</v>
      </c>
      <c r="AA40" s="88">
        <f t="shared" ca="1" si="32"/>
        <v>0</v>
      </c>
      <c r="AB40" s="88">
        <f t="shared" ca="1" si="32"/>
        <v>0</v>
      </c>
      <c r="AC40" s="88">
        <f t="shared" ca="1" si="32"/>
        <v>0</v>
      </c>
      <c r="AD40" s="88">
        <f t="shared" ca="1" si="32"/>
        <v>0</v>
      </c>
      <c r="AE40" s="88">
        <f t="shared" ca="1" si="32"/>
        <v>0</v>
      </c>
      <c r="AF40" s="88">
        <f t="shared" ca="1" si="32"/>
        <v>0</v>
      </c>
      <c r="AG40" s="88">
        <f t="shared" ca="1" si="32"/>
        <v>0</v>
      </c>
      <c r="AH40" s="88">
        <f t="shared" ca="1" si="32"/>
        <v>0</v>
      </c>
      <c r="AI40" s="88">
        <f t="shared" ca="1" si="32"/>
        <v>0</v>
      </c>
      <c r="AJ40" s="88">
        <f t="shared" ca="1" si="32"/>
        <v>0</v>
      </c>
      <c r="AK40" s="88">
        <f t="shared" ca="1" si="32"/>
        <v>0</v>
      </c>
      <c r="AL40" s="88">
        <f t="shared" ca="1" si="32"/>
        <v>0</v>
      </c>
      <c r="AM40" s="88">
        <f t="shared" ca="1" si="32"/>
        <v>0</v>
      </c>
      <c r="AN40" s="88">
        <f t="shared" ca="1" si="32"/>
        <v>0</v>
      </c>
      <c r="AO40" s="88">
        <f t="shared" ca="1" si="32"/>
        <v>0</v>
      </c>
      <c r="AP40" s="88">
        <f t="shared" ca="1" si="32"/>
        <v>0</v>
      </c>
    </row>
    <row r="41" spans="1:42" ht="12.75" customHeight="1" x14ac:dyDescent="0.25">
      <c r="A41" s="151"/>
      <c r="B41" s="151"/>
      <c r="C41" s="312" t="str">
        <f ca="1">IF(SUM(M33:AP33)=0,"",SUM(M33:AP33))</f>
        <v/>
      </c>
      <c r="D41" s="182" t="s">
        <v>244</v>
      </c>
      <c r="E41" s="182"/>
      <c r="F41" s="182"/>
      <c r="G41" s="182"/>
      <c r="H41" s="172"/>
      <c r="I41" s="172"/>
      <c r="J41" s="172"/>
      <c r="K41" s="79"/>
      <c r="M41" s="88">
        <f ca="1">IF(M$4=0,0,INDIRECT(M$3&amp;"!O25"))</f>
        <v>0</v>
      </c>
      <c r="N41" s="88">
        <f t="shared" ref="N41:AP41" ca="1" si="33">IF(N$4=0,0,INDIRECT(N$3&amp;"!O25"))</f>
        <v>0</v>
      </c>
      <c r="O41" s="88">
        <f t="shared" ca="1" si="33"/>
        <v>0</v>
      </c>
      <c r="P41" s="88">
        <f t="shared" ca="1" si="33"/>
        <v>0</v>
      </c>
      <c r="Q41" s="88">
        <f t="shared" ca="1" si="33"/>
        <v>0</v>
      </c>
      <c r="R41" s="88">
        <f t="shared" ca="1" si="33"/>
        <v>0</v>
      </c>
      <c r="S41" s="88">
        <f t="shared" ca="1" si="33"/>
        <v>0</v>
      </c>
      <c r="T41" s="88">
        <f t="shared" ca="1" si="33"/>
        <v>0</v>
      </c>
      <c r="U41" s="88">
        <f t="shared" ca="1" si="33"/>
        <v>0</v>
      </c>
      <c r="V41" s="88">
        <f t="shared" ca="1" si="33"/>
        <v>0</v>
      </c>
      <c r="W41" s="88">
        <f t="shared" ca="1" si="33"/>
        <v>0</v>
      </c>
      <c r="X41" s="88">
        <f t="shared" ca="1" si="33"/>
        <v>0</v>
      </c>
      <c r="Y41" s="88">
        <f t="shared" ca="1" si="33"/>
        <v>0</v>
      </c>
      <c r="Z41" s="88">
        <f t="shared" ca="1" si="33"/>
        <v>0</v>
      </c>
      <c r="AA41" s="88">
        <f t="shared" ca="1" si="33"/>
        <v>0</v>
      </c>
      <c r="AB41" s="88">
        <f t="shared" ca="1" si="33"/>
        <v>0</v>
      </c>
      <c r="AC41" s="88">
        <f t="shared" ca="1" si="33"/>
        <v>0</v>
      </c>
      <c r="AD41" s="88">
        <f t="shared" ca="1" si="33"/>
        <v>0</v>
      </c>
      <c r="AE41" s="88">
        <f t="shared" ca="1" si="33"/>
        <v>0</v>
      </c>
      <c r="AF41" s="88">
        <f t="shared" ca="1" si="33"/>
        <v>0</v>
      </c>
      <c r="AG41" s="88">
        <f t="shared" ca="1" si="33"/>
        <v>0</v>
      </c>
      <c r="AH41" s="88">
        <f t="shared" ca="1" si="33"/>
        <v>0</v>
      </c>
      <c r="AI41" s="88">
        <f t="shared" ca="1" si="33"/>
        <v>0</v>
      </c>
      <c r="AJ41" s="88">
        <f t="shared" ca="1" si="33"/>
        <v>0</v>
      </c>
      <c r="AK41" s="88">
        <f t="shared" ca="1" si="33"/>
        <v>0</v>
      </c>
      <c r="AL41" s="88">
        <f t="shared" ca="1" si="33"/>
        <v>0</v>
      </c>
      <c r="AM41" s="88">
        <f t="shared" ca="1" si="33"/>
        <v>0</v>
      </c>
      <c r="AN41" s="88">
        <f t="shared" ca="1" si="33"/>
        <v>0</v>
      </c>
      <c r="AO41" s="88">
        <f t="shared" ca="1" si="33"/>
        <v>0</v>
      </c>
      <c r="AP41" s="88">
        <f t="shared" ca="1" si="33"/>
        <v>0</v>
      </c>
    </row>
    <row r="42" spans="1:42" ht="33.75" customHeight="1" x14ac:dyDescent="0.25">
      <c r="A42" s="180"/>
      <c r="B42" s="181"/>
      <c r="C42" s="312"/>
      <c r="D42" s="182"/>
      <c r="E42" s="182"/>
      <c r="F42" s="182"/>
      <c r="G42" s="182"/>
      <c r="H42" s="172"/>
      <c r="I42" s="172"/>
      <c r="J42" s="172"/>
      <c r="K42" s="79"/>
      <c r="M42" s="88">
        <f ca="1">IF(M$4=0,0,INDIRECT(M$3&amp;"!O26"))</f>
        <v>0</v>
      </c>
      <c r="N42" s="88">
        <f t="shared" ref="N42:AP42" ca="1" si="34">IF(N$4=0,0,INDIRECT(N$3&amp;"!O26"))</f>
        <v>0</v>
      </c>
      <c r="O42" s="88">
        <f t="shared" ca="1" si="34"/>
        <v>0</v>
      </c>
      <c r="P42" s="88">
        <f t="shared" ca="1" si="34"/>
        <v>0</v>
      </c>
      <c r="Q42" s="88">
        <f t="shared" ca="1" si="34"/>
        <v>0</v>
      </c>
      <c r="R42" s="88">
        <f t="shared" ca="1" si="34"/>
        <v>0</v>
      </c>
      <c r="S42" s="88">
        <f t="shared" ca="1" si="34"/>
        <v>0</v>
      </c>
      <c r="T42" s="88">
        <f t="shared" ca="1" si="34"/>
        <v>0</v>
      </c>
      <c r="U42" s="88">
        <f t="shared" ca="1" si="34"/>
        <v>0</v>
      </c>
      <c r="V42" s="88">
        <f t="shared" ca="1" si="34"/>
        <v>0</v>
      </c>
      <c r="W42" s="88">
        <f t="shared" ca="1" si="34"/>
        <v>0</v>
      </c>
      <c r="X42" s="88">
        <f t="shared" ca="1" si="34"/>
        <v>0</v>
      </c>
      <c r="Y42" s="88">
        <f t="shared" ca="1" si="34"/>
        <v>0</v>
      </c>
      <c r="Z42" s="88">
        <f t="shared" ca="1" si="34"/>
        <v>0</v>
      </c>
      <c r="AA42" s="88">
        <f t="shared" ca="1" si="34"/>
        <v>0</v>
      </c>
      <c r="AB42" s="88">
        <f t="shared" ca="1" si="34"/>
        <v>0</v>
      </c>
      <c r="AC42" s="88">
        <f t="shared" ca="1" si="34"/>
        <v>0</v>
      </c>
      <c r="AD42" s="88">
        <f t="shared" ca="1" si="34"/>
        <v>0</v>
      </c>
      <c r="AE42" s="88">
        <f t="shared" ca="1" si="34"/>
        <v>0</v>
      </c>
      <c r="AF42" s="88">
        <f t="shared" ca="1" si="34"/>
        <v>0</v>
      </c>
      <c r="AG42" s="88">
        <f t="shared" ca="1" si="34"/>
        <v>0</v>
      </c>
      <c r="AH42" s="88">
        <f t="shared" ca="1" si="34"/>
        <v>0</v>
      </c>
      <c r="AI42" s="88">
        <f t="shared" ca="1" si="34"/>
        <v>0</v>
      </c>
      <c r="AJ42" s="88">
        <f t="shared" ca="1" si="34"/>
        <v>0</v>
      </c>
      <c r="AK42" s="88">
        <f t="shared" ca="1" si="34"/>
        <v>0</v>
      </c>
      <c r="AL42" s="88">
        <f t="shared" ca="1" si="34"/>
        <v>0</v>
      </c>
      <c r="AM42" s="88">
        <f t="shared" ca="1" si="34"/>
        <v>0</v>
      </c>
      <c r="AN42" s="88">
        <f t="shared" ca="1" si="34"/>
        <v>0</v>
      </c>
      <c r="AO42" s="88">
        <f t="shared" ca="1" si="34"/>
        <v>0</v>
      </c>
      <c r="AP42" s="88">
        <f t="shared" ca="1" si="34"/>
        <v>0</v>
      </c>
    </row>
    <row r="43" spans="1:42" ht="6" customHeight="1" x14ac:dyDescent="0.25">
      <c r="A43" s="177"/>
      <c r="B43" s="177"/>
      <c r="C43" s="177"/>
      <c r="D43" s="177"/>
      <c r="E43" s="177"/>
      <c r="F43" s="177"/>
      <c r="G43" s="177"/>
      <c r="H43" s="177"/>
      <c r="I43" s="177"/>
      <c r="J43" s="177"/>
      <c r="K43" s="79"/>
    </row>
    <row r="44" spans="1:42" ht="15.75" x14ac:dyDescent="0.25">
      <c r="A44" s="150" t="s">
        <v>79</v>
      </c>
      <c r="B44" s="150"/>
      <c r="C44" s="150"/>
      <c r="D44" s="150"/>
      <c r="E44" s="150"/>
      <c r="F44" s="150"/>
      <c r="G44" s="150"/>
      <c r="H44" s="150"/>
      <c r="I44" s="150"/>
      <c r="J44" s="150"/>
      <c r="K44" s="79"/>
      <c r="L44" s="83" t="s">
        <v>208</v>
      </c>
      <c r="M44" s="88">
        <f ca="1">IF(M$4=0,0,INDIRECT(M$3&amp;"!L30"))</f>
        <v>0</v>
      </c>
      <c r="N44" s="88">
        <f t="shared" ref="N44:AP44" ca="1" si="35">IF(N$4=0,0,INDIRECT(N$3&amp;"!L30"))</f>
        <v>0</v>
      </c>
      <c r="O44" s="88">
        <f t="shared" ca="1" si="35"/>
        <v>0</v>
      </c>
      <c r="P44" s="88">
        <f t="shared" ca="1" si="35"/>
        <v>0</v>
      </c>
      <c r="Q44" s="88">
        <f t="shared" ca="1" si="35"/>
        <v>0</v>
      </c>
      <c r="R44" s="88">
        <f t="shared" ca="1" si="35"/>
        <v>0</v>
      </c>
      <c r="S44" s="88">
        <f t="shared" ca="1" si="35"/>
        <v>0</v>
      </c>
      <c r="T44" s="88">
        <f t="shared" ca="1" si="35"/>
        <v>0</v>
      </c>
      <c r="U44" s="88">
        <f t="shared" ca="1" si="35"/>
        <v>0</v>
      </c>
      <c r="V44" s="88">
        <f t="shared" ca="1" si="35"/>
        <v>0</v>
      </c>
      <c r="W44" s="88">
        <f t="shared" ca="1" si="35"/>
        <v>0</v>
      </c>
      <c r="X44" s="88">
        <f t="shared" ca="1" si="35"/>
        <v>0</v>
      </c>
      <c r="Y44" s="88">
        <f t="shared" ca="1" si="35"/>
        <v>0</v>
      </c>
      <c r="Z44" s="88">
        <f t="shared" ca="1" si="35"/>
        <v>0</v>
      </c>
      <c r="AA44" s="88">
        <f t="shared" ca="1" si="35"/>
        <v>0</v>
      </c>
      <c r="AB44" s="88">
        <f t="shared" ca="1" si="35"/>
        <v>0</v>
      </c>
      <c r="AC44" s="88">
        <f t="shared" ca="1" si="35"/>
        <v>0</v>
      </c>
      <c r="AD44" s="88">
        <f t="shared" ca="1" si="35"/>
        <v>0</v>
      </c>
      <c r="AE44" s="88">
        <f t="shared" ca="1" si="35"/>
        <v>0</v>
      </c>
      <c r="AF44" s="88">
        <f t="shared" ca="1" si="35"/>
        <v>0</v>
      </c>
      <c r="AG44" s="88">
        <f t="shared" ca="1" si="35"/>
        <v>0</v>
      </c>
      <c r="AH44" s="88">
        <f t="shared" ca="1" si="35"/>
        <v>0</v>
      </c>
      <c r="AI44" s="88">
        <f t="shared" ca="1" si="35"/>
        <v>0</v>
      </c>
      <c r="AJ44" s="88">
        <f t="shared" ca="1" si="35"/>
        <v>0</v>
      </c>
      <c r="AK44" s="88">
        <f t="shared" ca="1" si="35"/>
        <v>0</v>
      </c>
      <c r="AL44" s="88">
        <f t="shared" ca="1" si="35"/>
        <v>0</v>
      </c>
      <c r="AM44" s="88">
        <f t="shared" ca="1" si="35"/>
        <v>0</v>
      </c>
      <c r="AN44" s="88">
        <f t="shared" ca="1" si="35"/>
        <v>0</v>
      </c>
      <c r="AO44" s="88">
        <f ca="1">IF(AO$4=0,0,INDIRECT(AO$3&amp;"!L30"))</f>
        <v>0</v>
      </c>
      <c r="AP44" s="88">
        <f t="shared" ca="1" si="35"/>
        <v>0</v>
      </c>
    </row>
    <row r="45" spans="1:42" s="6" customFormat="1" ht="15.75" customHeight="1" x14ac:dyDescent="0.25">
      <c r="A45" s="151" t="s">
        <v>172</v>
      </c>
      <c r="B45" s="151"/>
      <c r="C45" s="140" t="s">
        <v>245</v>
      </c>
      <c r="D45" s="140"/>
      <c r="E45" s="140"/>
      <c r="F45" s="140"/>
      <c r="G45" s="140"/>
      <c r="H45" s="140"/>
      <c r="I45" s="140"/>
      <c r="J45" s="140"/>
      <c r="K45" s="79"/>
      <c r="L45" s="83" t="s">
        <v>247</v>
      </c>
      <c r="M45" s="88">
        <f ca="1">IF(M$4=0,0,INDIRECT(M$3&amp;"!L31"))</f>
        <v>0</v>
      </c>
      <c r="N45" s="88">
        <f t="shared" ref="N45:AP45" ca="1" si="36">IF(N$4=0,0,INDIRECT(N$3&amp;"!L31"))</f>
        <v>0</v>
      </c>
      <c r="O45" s="88">
        <f t="shared" ca="1" si="36"/>
        <v>0</v>
      </c>
      <c r="P45" s="88">
        <f t="shared" ca="1" si="36"/>
        <v>0</v>
      </c>
      <c r="Q45" s="88">
        <f t="shared" ca="1" si="36"/>
        <v>0</v>
      </c>
      <c r="R45" s="88">
        <f t="shared" ca="1" si="36"/>
        <v>0</v>
      </c>
      <c r="S45" s="88">
        <f t="shared" ca="1" si="36"/>
        <v>0</v>
      </c>
      <c r="T45" s="88">
        <f t="shared" ca="1" si="36"/>
        <v>0</v>
      </c>
      <c r="U45" s="88">
        <f t="shared" ca="1" si="36"/>
        <v>0</v>
      </c>
      <c r="V45" s="88">
        <f t="shared" ca="1" si="36"/>
        <v>0</v>
      </c>
      <c r="W45" s="88">
        <f t="shared" ca="1" si="36"/>
        <v>0</v>
      </c>
      <c r="X45" s="88">
        <f t="shared" ca="1" si="36"/>
        <v>0</v>
      </c>
      <c r="Y45" s="88">
        <f t="shared" ca="1" si="36"/>
        <v>0</v>
      </c>
      <c r="Z45" s="88">
        <f t="shared" ca="1" si="36"/>
        <v>0</v>
      </c>
      <c r="AA45" s="88">
        <f t="shared" ca="1" si="36"/>
        <v>0</v>
      </c>
      <c r="AB45" s="88">
        <f t="shared" ca="1" si="36"/>
        <v>0</v>
      </c>
      <c r="AC45" s="88">
        <f t="shared" ca="1" si="36"/>
        <v>0</v>
      </c>
      <c r="AD45" s="88">
        <f t="shared" ca="1" si="36"/>
        <v>0</v>
      </c>
      <c r="AE45" s="88">
        <f t="shared" ca="1" si="36"/>
        <v>0</v>
      </c>
      <c r="AF45" s="88">
        <f t="shared" ca="1" si="36"/>
        <v>0</v>
      </c>
      <c r="AG45" s="88">
        <f t="shared" ca="1" si="36"/>
        <v>0</v>
      </c>
      <c r="AH45" s="88">
        <f t="shared" ca="1" si="36"/>
        <v>0</v>
      </c>
      <c r="AI45" s="88">
        <f t="shared" ca="1" si="36"/>
        <v>0</v>
      </c>
      <c r="AJ45" s="88">
        <f t="shared" ca="1" si="36"/>
        <v>0</v>
      </c>
      <c r="AK45" s="88">
        <f t="shared" ca="1" si="36"/>
        <v>0</v>
      </c>
      <c r="AL45" s="88">
        <f t="shared" ca="1" si="36"/>
        <v>0</v>
      </c>
      <c r="AM45" s="88">
        <f t="shared" ca="1" si="36"/>
        <v>0</v>
      </c>
      <c r="AN45" s="88">
        <f t="shared" ca="1" si="36"/>
        <v>0</v>
      </c>
      <c r="AO45" s="88">
        <f ca="1">IF(AO$4=0,0,INDIRECT(AO$3&amp;"!L31"))</f>
        <v>0</v>
      </c>
      <c r="AP45" s="88">
        <f t="shared" ca="1" si="36"/>
        <v>0</v>
      </c>
    </row>
    <row r="46" spans="1:42" ht="38.25" customHeight="1" x14ac:dyDescent="0.25">
      <c r="A46" s="151"/>
      <c r="B46" s="151"/>
      <c r="C46" s="70">
        <f ca="1">SUM($M35:$AP35)</f>
        <v>0</v>
      </c>
      <c r="D46" s="66" t="s">
        <v>120</v>
      </c>
      <c r="E46" s="70">
        <f ca="1">SUM($M37:$AP37)</f>
        <v>0</v>
      </c>
      <c r="F46" s="66" t="s">
        <v>123</v>
      </c>
      <c r="G46" s="70">
        <f ca="1">SUM($M39:$AP39)</f>
        <v>0</v>
      </c>
      <c r="H46" s="66" t="s">
        <v>126</v>
      </c>
      <c r="I46" s="70">
        <f ca="1">SUM($M41:$AP41)</f>
        <v>0</v>
      </c>
      <c r="J46" s="66" t="s">
        <v>125</v>
      </c>
      <c r="K46" s="79"/>
      <c r="L46" s="83" t="s">
        <v>248</v>
      </c>
      <c r="M46" s="88">
        <f ca="1">IF(M$4=0,0,INDIRECT(M$3&amp;"!L32"))</f>
        <v>0</v>
      </c>
      <c r="N46" s="88">
        <f t="shared" ref="N46:AP46" ca="1" si="37">IF(N$4=0,0,INDIRECT(N$3&amp;"!L32"))</f>
        <v>0</v>
      </c>
      <c r="O46" s="88">
        <f t="shared" ca="1" si="37"/>
        <v>0</v>
      </c>
      <c r="P46" s="88">
        <f t="shared" ca="1" si="37"/>
        <v>0</v>
      </c>
      <c r="Q46" s="88">
        <f t="shared" ca="1" si="37"/>
        <v>0</v>
      </c>
      <c r="R46" s="88">
        <f t="shared" ca="1" si="37"/>
        <v>0</v>
      </c>
      <c r="S46" s="88">
        <f t="shared" ca="1" si="37"/>
        <v>0</v>
      </c>
      <c r="T46" s="88">
        <f t="shared" ca="1" si="37"/>
        <v>0</v>
      </c>
      <c r="U46" s="88">
        <f t="shared" ca="1" si="37"/>
        <v>0</v>
      </c>
      <c r="V46" s="88">
        <f t="shared" ca="1" si="37"/>
        <v>0</v>
      </c>
      <c r="W46" s="88">
        <f t="shared" ca="1" si="37"/>
        <v>0</v>
      </c>
      <c r="X46" s="88">
        <f t="shared" ca="1" si="37"/>
        <v>0</v>
      </c>
      <c r="Y46" s="88">
        <f t="shared" ca="1" si="37"/>
        <v>0</v>
      </c>
      <c r="Z46" s="88">
        <f t="shared" ca="1" si="37"/>
        <v>0</v>
      </c>
      <c r="AA46" s="88">
        <f t="shared" ca="1" si="37"/>
        <v>0</v>
      </c>
      <c r="AB46" s="88">
        <f t="shared" ca="1" si="37"/>
        <v>0</v>
      </c>
      <c r="AC46" s="88">
        <f t="shared" ca="1" si="37"/>
        <v>0</v>
      </c>
      <c r="AD46" s="88">
        <f t="shared" ca="1" si="37"/>
        <v>0</v>
      </c>
      <c r="AE46" s="88">
        <f t="shared" ca="1" si="37"/>
        <v>0</v>
      </c>
      <c r="AF46" s="88">
        <f t="shared" ca="1" si="37"/>
        <v>0</v>
      </c>
      <c r="AG46" s="88">
        <f t="shared" ca="1" si="37"/>
        <v>0</v>
      </c>
      <c r="AH46" s="88">
        <f t="shared" ca="1" si="37"/>
        <v>0</v>
      </c>
      <c r="AI46" s="88">
        <f t="shared" ca="1" si="37"/>
        <v>0</v>
      </c>
      <c r="AJ46" s="88">
        <f t="shared" ca="1" si="37"/>
        <v>0</v>
      </c>
      <c r="AK46" s="88">
        <f t="shared" ca="1" si="37"/>
        <v>0</v>
      </c>
      <c r="AL46" s="88">
        <f t="shared" ca="1" si="37"/>
        <v>0</v>
      </c>
      <c r="AM46" s="88">
        <f t="shared" ca="1" si="37"/>
        <v>0</v>
      </c>
      <c r="AN46" s="88">
        <f t="shared" ca="1" si="37"/>
        <v>0</v>
      </c>
      <c r="AO46" s="88">
        <f ca="1">IF(AO$4=0,0,INDIRECT(AO$3&amp;"!L32"))</f>
        <v>0</v>
      </c>
      <c r="AP46" s="88">
        <f t="shared" ca="1" si="37"/>
        <v>0</v>
      </c>
    </row>
    <row r="47" spans="1:42" ht="21" customHeight="1" x14ac:dyDescent="0.25">
      <c r="A47" s="178">
        <f ca="1">COUNTIF(C46:C47,"&lt;&gt;0")+COUNTIF(E46:E47,"&lt;&gt;0")+COUNTIF(G46:G47,"&lt;&gt;0")+COUNTIF(I46:I47,"&lt;&gt;0")</f>
        <v>0</v>
      </c>
      <c r="B47" s="178"/>
      <c r="C47" s="70">
        <f ca="1">SUM($M36:$AP36)</f>
        <v>0</v>
      </c>
      <c r="D47" s="67" t="s">
        <v>121</v>
      </c>
      <c r="E47" s="70">
        <f ca="1">SUM($M38:$AP38)</f>
        <v>0</v>
      </c>
      <c r="F47" s="67" t="s">
        <v>122</v>
      </c>
      <c r="G47" s="70">
        <f ca="1">SUM($M40:$AP40)</f>
        <v>0</v>
      </c>
      <c r="H47" s="66" t="s">
        <v>124</v>
      </c>
      <c r="I47" s="70">
        <f ca="1">SUM($M42:$AP42)</f>
        <v>0</v>
      </c>
      <c r="J47" s="68" t="s">
        <v>110</v>
      </c>
      <c r="K47" s="79"/>
      <c r="M47" s="88">
        <f ca="1">IF(M$4=0,0,INDIRECT(M$3&amp;"!L33"))</f>
        <v>0</v>
      </c>
      <c r="N47" s="88">
        <f t="shared" ref="N47:AP47" ca="1" si="38">IF(N$4=0,0,INDIRECT(N$3&amp;"!L33"))</f>
        <v>0</v>
      </c>
      <c r="O47" s="88">
        <f t="shared" ca="1" si="38"/>
        <v>0</v>
      </c>
      <c r="P47" s="88">
        <f t="shared" ca="1" si="38"/>
        <v>0</v>
      </c>
      <c r="Q47" s="88">
        <f t="shared" ca="1" si="38"/>
        <v>0</v>
      </c>
      <c r="R47" s="88">
        <f t="shared" ca="1" si="38"/>
        <v>0</v>
      </c>
      <c r="S47" s="88">
        <f t="shared" ca="1" si="38"/>
        <v>0</v>
      </c>
      <c r="T47" s="88">
        <f t="shared" ca="1" si="38"/>
        <v>0</v>
      </c>
      <c r="U47" s="88">
        <f t="shared" ca="1" si="38"/>
        <v>0</v>
      </c>
      <c r="V47" s="88">
        <f t="shared" ca="1" si="38"/>
        <v>0</v>
      </c>
      <c r="W47" s="88">
        <f t="shared" ca="1" si="38"/>
        <v>0</v>
      </c>
      <c r="X47" s="88">
        <f t="shared" ca="1" si="38"/>
        <v>0</v>
      </c>
      <c r="Y47" s="88">
        <f t="shared" ca="1" si="38"/>
        <v>0</v>
      </c>
      <c r="Z47" s="88">
        <f t="shared" ca="1" si="38"/>
        <v>0</v>
      </c>
      <c r="AA47" s="88">
        <f t="shared" ca="1" si="38"/>
        <v>0</v>
      </c>
      <c r="AB47" s="88">
        <f t="shared" ca="1" si="38"/>
        <v>0</v>
      </c>
      <c r="AC47" s="88">
        <f t="shared" ca="1" si="38"/>
        <v>0</v>
      </c>
      <c r="AD47" s="88">
        <f t="shared" ca="1" si="38"/>
        <v>0</v>
      </c>
      <c r="AE47" s="88">
        <f t="shared" ca="1" si="38"/>
        <v>0</v>
      </c>
      <c r="AF47" s="88">
        <f t="shared" ca="1" si="38"/>
        <v>0</v>
      </c>
      <c r="AG47" s="88">
        <f t="shared" ca="1" si="38"/>
        <v>0</v>
      </c>
      <c r="AH47" s="88">
        <f t="shared" ca="1" si="38"/>
        <v>0</v>
      </c>
      <c r="AI47" s="88">
        <f t="shared" ca="1" si="38"/>
        <v>0</v>
      </c>
      <c r="AJ47" s="88">
        <f t="shared" ca="1" si="38"/>
        <v>0</v>
      </c>
      <c r="AK47" s="88">
        <f t="shared" ca="1" si="38"/>
        <v>0</v>
      </c>
      <c r="AL47" s="88">
        <f t="shared" ca="1" si="38"/>
        <v>0</v>
      </c>
      <c r="AM47" s="88">
        <f t="shared" ca="1" si="38"/>
        <v>0</v>
      </c>
      <c r="AN47" s="88">
        <f t="shared" ca="1" si="38"/>
        <v>0</v>
      </c>
      <c r="AO47" s="88">
        <f ca="1">IF(AO$4=0,0,INDIRECT(AO$3&amp;"!L33"))</f>
        <v>0</v>
      </c>
      <c r="AP47" s="88">
        <f t="shared" ca="1" si="38"/>
        <v>0</v>
      </c>
    </row>
    <row r="48" spans="1:42" ht="6" customHeight="1" x14ac:dyDescent="0.25">
      <c r="A48" s="183"/>
      <c r="B48" s="183"/>
      <c r="C48" s="183"/>
      <c r="D48" s="183"/>
      <c r="E48" s="183"/>
      <c r="F48" s="183"/>
      <c r="G48" s="183"/>
      <c r="H48" s="183"/>
      <c r="I48" s="183"/>
      <c r="J48" s="183"/>
      <c r="K48" s="79"/>
      <c r="M48" s="88">
        <f ca="1">IF(M$4=0,0,INDIRECT(M$3&amp;"!L34"))</f>
        <v>0</v>
      </c>
      <c r="N48" s="88">
        <f t="shared" ref="N48:AP48" ca="1" si="39">IF(N$4=0,0,INDIRECT(N$3&amp;"!L34"))</f>
        <v>0</v>
      </c>
      <c r="O48" s="88">
        <f t="shared" ca="1" si="39"/>
        <v>0</v>
      </c>
      <c r="P48" s="88">
        <f t="shared" ca="1" si="39"/>
        <v>0</v>
      </c>
      <c r="Q48" s="88">
        <f t="shared" ca="1" si="39"/>
        <v>0</v>
      </c>
      <c r="R48" s="88">
        <f t="shared" ca="1" si="39"/>
        <v>0</v>
      </c>
      <c r="S48" s="88">
        <f t="shared" ca="1" si="39"/>
        <v>0</v>
      </c>
      <c r="T48" s="88">
        <f t="shared" ca="1" si="39"/>
        <v>0</v>
      </c>
      <c r="U48" s="88">
        <f t="shared" ca="1" si="39"/>
        <v>0</v>
      </c>
      <c r="V48" s="88">
        <f t="shared" ca="1" si="39"/>
        <v>0</v>
      </c>
      <c r="W48" s="88">
        <f t="shared" ca="1" si="39"/>
        <v>0</v>
      </c>
      <c r="X48" s="88">
        <f t="shared" ca="1" si="39"/>
        <v>0</v>
      </c>
      <c r="Y48" s="88">
        <f t="shared" ca="1" si="39"/>
        <v>0</v>
      </c>
      <c r="Z48" s="88">
        <f t="shared" ca="1" si="39"/>
        <v>0</v>
      </c>
      <c r="AA48" s="88">
        <f t="shared" ca="1" si="39"/>
        <v>0</v>
      </c>
      <c r="AB48" s="88">
        <f t="shared" ca="1" si="39"/>
        <v>0</v>
      </c>
      <c r="AC48" s="88">
        <f t="shared" ca="1" si="39"/>
        <v>0</v>
      </c>
      <c r="AD48" s="88">
        <f t="shared" ca="1" si="39"/>
        <v>0</v>
      </c>
      <c r="AE48" s="88">
        <f t="shared" ca="1" si="39"/>
        <v>0</v>
      </c>
      <c r="AF48" s="88">
        <f t="shared" ca="1" si="39"/>
        <v>0</v>
      </c>
      <c r="AG48" s="88">
        <f t="shared" ca="1" si="39"/>
        <v>0</v>
      </c>
      <c r="AH48" s="88">
        <f t="shared" ca="1" si="39"/>
        <v>0</v>
      </c>
      <c r="AI48" s="88">
        <f t="shared" ca="1" si="39"/>
        <v>0</v>
      </c>
      <c r="AJ48" s="88">
        <f t="shared" ca="1" si="39"/>
        <v>0</v>
      </c>
      <c r="AK48" s="88">
        <f t="shared" ca="1" si="39"/>
        <v>0</v>
      </c>
      <c r="AL48" s="88">
        <f t="shared" ca="1" si="39"/>
        <v>0</v>
      </c>
      <c r="AM48" s="88">
        <f t="shared" ca="1" si="39"/>
        <v>0</v>
      </c>
      <c r="AN48" s="88">
        <f t="shared" ca="1" si="39"/>
        <v>0</v>
      </c>
      <c r="AO48" s="88">
        <f ca="1">IF(AO$4=0,0,INDIRECT(AO$3&amp;"!L34"))</f>
        <v>0</v>
      </c>
      <c r="AP48" s="88">
        <f t="shared" ca="1" si="39"/>
        <v>0</v>
      </c>
    </row>
    <row r="49" spans="1:42" s="6" customFormat="1" ht="15.75" customHeight="1" x14ac:dyDescent="0.25">
      <c r="A49" s="184" t="s">
        <v>174</v>
      </c>
      <c r="B49" s="184"/>
      <c r="C49" s="184"/>
      <c r="D49" s="184"/>
      <c r="E49" s="184"/>
      <c r="F49" s="184"/>
      <c r="G49" s="184"/>
      <c r="H49" s="184"/>
      <c r="I49" s="184"/>
      <c r="J49" s="184"/>
      <c r="K49" s="82"/>
      <c r="L49" s="87"/>
      <c r="M49" s="88">
        <f ca="1">IF(M$4=0,0,INDIRECT(M$3&amp;"!L35"))</f>
        <v>0</v>
      </c>
      <c r="N49" s="88">
        <f t="shared" ref="N49:AP49" ca="1" si="40">IF(N$4=0,0,INDIRECT(N$3&amp;"!L35"))</f>
        <v>0</v>
      </c>
      <c r="O49" s="88">
        <f t="shared" ca="1" si="40"/>
        <v>0</v>
      </c>
      <c r="P49" s="88">
        <f t="shared" ca="1" si="40"/>
        <v>0</v>
      </c>
      <c r="Q49" s="88">
        <f t="shared" ca="1" si="40"/>
        <v>0</v>
      </c>
      <c r="R49" s="88">
        <f t="shared" ca="1" si="40"/>
        <v>0</v>
      </c>
      <c r="S49" s="88">
        <f t="shared" ca="1" si="40"/>
        <v>0</v>
      </c>
      <c r="T49" s="88">
        <f t="shared" ca="1" si="40"/>
        <v>0</v>
      </c>
      <c r="U49" s="88">
        <f t="shared" ca="1" si="40"/>
        <v>0</v>
      </c>
      <c r="V49" s="88">
        <f t="shared" ca="1" si="40"/>
        <v>0</v>
      </c>
      <c r="W49" s="88">
        <f t="shared" ca="1" si="40"/>
        <v>0</v>
      </c>
      <c r="X49" s="88">
        <f t="shared" ca="1" si="40"/>
        <v>0</v>
      </c>
      <c r="Y49" s="88">
        <f t="shared" ca="1" si="40"/>
        <v>0</v>
      </c>
      <c r="Z49" s="88">
        <f t="shared" ca="1" si="40"/>
        <v>0</v>
      </c>
      <c r="AA49" s="88">
        <f t="shared" ca="1" si="40"/>
        <v>0</v>
      </c>
      <c r="AB49" s="88">
        <f t="shared" ca="1" si="40"/>
        <v>0</v>
      </c>
      <c r="AC49" s="88">
        <f t="shared" ca="1" si="40"/>
        <v>0</v>
      </c>
      <c r="AD49" s="88">
        <f t="shared" ca="1" si="40"/>
        <v>0</v>
      </c>
      <c r="AE49" s="88">
        <f t="shared" ca="1" si="40"/>
        <v>0</v>
      </c>
      <c r="AF49" s="88">
        <f t="shared" ca="1" si="40"/>
        <v>0</v>
      </c>
      <c r="AG49" s="88">
        <f t="shared" ca="1" si="40"/>
        <v>0</v>
      </c>
      <c r="AH49" s="88">
        <f t="shared" ca="1" si="40"/>
        <v>0</v>
      </c>
      <c r="AI49" s="88">
        <f t="shared" ca="1" si="40"/>
        <v>0</v>
      </c>
      <c r="AJ49" s="88">
        <f t="shared" ca="1" si="40"/>
        <v>0</v>
      </c>
      <c r="AK49" s="88">
        <f t="shared" ca="1" si="40"/>
        <v>0</v>
      </c>
      <c r="AL49" s="88">
        <f t="shared" ca="1" si="40"/>
        <v>0</v>
      </c>
      <c r="AM49" s="88">
        <f t="shared" ca="1" si="40"/>
        <v>0</v>
      </c>
      <c r="AN49" s="88">
        <f t="shared" ca="1" si="40"/>
        <v>0</v>
      </c>
      <c r="AO49" s="88">
        <f ca="1">IF(AO$4=0,0,INDIRECT(AO$3&amp;"!L35"))</f>
        <v>0</v>
      </c>
      <c r="AP49" s="88">
        <f t="shared" ca="1" si="40"/>
        <v>0</v>
      </c>
    </row>
    <row r="50" spans="1:42" ht="15.75" customHeight="1" x14ac:dyDescent="0.25">
      <c r="A50" s="185" t="s">
        <v>199</v>
      </c>
      <c r="B50" s="185"/>
      <c r="C50" s="315" t="s">
        <v>173</v>
      </c>
      <c r="D50" s="316"/>
      <c r="E50" s="316"/>
      <c r="F50" s="316"/>
      <c r="G50" s="316"/>
      <c r="H50" s="316"/>
      <c r="I50" s="316"/>
      <c r="J50" s="317"/>
      <c r="K50" s="82"/>
      <c r="L50" s="87"/>
      <c r="M50" s="88">
        <f ca="1">IF(M$4=0,0,INDIRECT(M$3&amp;"!L36"))</f>
        <v>0</v>
      </c>
      <c r="N50" s="88">
        <f t="shared" ref="N50:AP50" ca="1" si="41">IF(N$4=0,0,INDIRECT(N$3&amp;"!L36"))</f>
        <v>0</v>
      </c>
      <c r="O50" s="88">
        <f t="shared" ca="1" si="41"/>
        <v>0</v>
      </c>
      <c r="P50" s="88">
        <f t="shared" ca="1" si="41"/>
        <v>0</v>
      </c>
      <c r="Q50" s="88">
        <f t="shared" ca="1" si="41"/>
        <v>0</v>
      </c>
      <c r="R50" s="88">
        <f t="shared" ca="1" si="41"/>
        <v>0</v>
      </c>
      <c r="S50" s="88">
        <f t="shared" ca="1" si="41"/>
        <v>0</v>
      </c>
      <c r="T50" s="88">
        <f t="shared" ca="1" si="41"/>
        <v>0</v>
      </c>
      <c r="U50" s="88">
        <f t="shared" ca="1" si="41"/>
        <v>0</v>
      </c>
      <c r="V50" s="88">
        <f t="shared" ca="1" si="41"/>
        <v>0</v>
      </c>
      <c r="W50" s="88">
        <f t="shared" ca="1" si="41"/>
        <v>0</v>
      </c>
      <c r="X50" s="88">
        <f t="shared" ca="1" si="41"/>
        <v>0</v>
      </c>
      <c r="Y50" s="88">
        <f t="shared" ca="1" si="41"/>
        <v>0</v>
      </c>
      <c r="Z50" s="88">
        <f t="shared" ca="1" si="41"/>
        <v>0</v>
      </c>
      <c r="AA50" s="88">
        <f t="shared" ca="1" si="41"/>
        <v>0</v>
      </c>
      <c r="AB50" s="88">
        <f t="shared" ca="1" si="41"/>
        <v>0</v>
      </c>
      <c r="AC50" s="88">
        <f t="shared" ca="1" si="41"/>
        <v>0</v>
      </c>
      <c r="AD50" s="88">
        <f t="shared" ca="1" si="41"/>
        <v>0</v>
      </c>
      <c r="AE50" s="88">
        <f t="shared" ca="1" si="41"/>
        <v>0</v>
      </c>
      <c r="AF50" s="88">
        <f t="shared" ca="1" si="41"/>
        <v>0</v>
      </c>
      <c r="AG50" s="88">
        <f t="shared" ca="1" si="41"/>
        <v>0</v>
      </c>
      <c r="AH50" s="88">
        <f t="shared" ca="1" si="41"/>
        <v>0</v>
      </c>
      <c r="AI50" s="88">
        <f t="shared" ca="1" si="41"/>
        <v>0</v>
      </c>
      <c r="AJ50" s="88">
        <f t="shared" ca="1" si="41"/>
        <v>0</v>
      </c>
      <c r="AK50" s="88">
        <f t="shared" ca="1" si="41"/>
        <v>0</v>
      </c>
      <c r="AL50" s="88">
        <f t="shared" ca="1" si="41"/>
        <v>0</v>
      </c>
      <c r="AM50" s="88">
        <f t="shared" ca="1" si="41"/>
        <v>0</v>
      </c>
      <c r="AN50" s="88">
        <f t="shared" ca="1" si="41"/>
        <v>0</v>
      </c>
      <c r="AO50" s="88">
        <f ca="1">IF(AO$4=0,0,INDIRECT(AO$3&amp;"!L36"))</f>
        <v>0</v>
      </c>
      <c r="AP50" s="88">
        <f t="shared" ca="1" si="41"/>
        <v>0</v>
      </c>
    </row>
    <row r="51" spans="1:42" ht="24.95" customHeight="1" x14ac:dyDescent="0.25">
      <c r="A51" s="185"/>
      <c r="B51" s="185"/>
      <c r="C51" s="186" t="s">
        <v>153</v>
      </c>
      <c r="D51" s="186"/>
      <c r="E51" s="187" t="s">
        <v>154</v>
      </c>
      <c r="F51" s="187"/>
      <c r="G51" s="187"/>
      <c r="H51" s="187"/>
      <c r="I51" s="188" t="s">
        <v>155</v>
      </c>
      <c r="J51" s="188"/>
      <c r="K51" s="82"/>
      <c r="L51" s="87"/>
      <c r="M51" s="88">
        <f ca="1">IF(M$4=0,0,INDIRECT(M$3&amp;"!L37"))</f>
        <v>0</v>
      </c>
      <c r="N51" s="88">
        <f t="shared" ref="N51:AP51" ca="1" si="42">IF(N$4=0,0,INDIRECT(N$3&amp;"!L37"))</f>
        <v>0</v>
      </c>
      <c r="O51" s="88">
        <f t="shared" ca="1" si="42"/>
        <v>0</v>
      </c>
      <c r="P51" s="88">
        <f t="shared" ca="1" si="42"/>
        <v>0</v>
      </c>
      <c r="Q51" s="88">
        <f t="shared" ca="1" si="42"/>
        <v>0</v>
      </c>
      <c r="R51" s="88">
        <f t="shared" ca="1" si="42"/>
        <v>0</v>
      </c>
      <c r="S51" s="88">
        <f t="shared" ca="1" si="42"/>
        <v>0</v>
      </c>
      <c r="T51" s="88">
        <f t="shared" ca="1" si="42"/>
        <v>0</v>
      </c>
      <c r="U51" s="88">
        <f t="shared" ca="1" si="42"/>
        <v>0</v>
      </c>
      <c r="V51" s="88">
        <f t="shared" ca="1" si="42"/>
        <v>0</v>
      </c>
      <c r="W51" s="88">
        <f t="shared" ca="1" si="42"/>
        <v>0</v>
      </c>
      <c r="X51" s="88">
        <f t="shared" ca="1" si="42"/>
        <v>0</v>
      </c>
      <c r="Y51" s="88">
        <f t="shared" ca="1" si="42"/>
        <v>0</v>
      </c>
      <c r="Z51" s="88">
        <f t="shared" ca="1" si="42"/>
        <v>0</v>
      </c>
      <c r="AA51" s="88">
        <f t="shared" ca="1" si="42"/>
        <v>0</v>
      </c>
      <c r="AB51" s="88">
        <f t="shared" ca="1" si="42"/>
        <v>0</v>
      </c>
      <c r="AC51" s="88">
        <f t="shared" ca="1" si="42"/>
        <v>0</v>
      </c>
      <c r="AD51" s="88">
        <f t="shared" ca="1" si="42"/>
        <v>0</v>
      </c>
      <c r="AE51" s="88">
        <f t="shared" ca="1" si="42"/>
        <v>0</v>
      </c>
      <c r="AF51" s="88">
        <f t="shared" ca="1" si="42"/>
        <v>0</v>
      </c>
      <c r="AG51" s="88">
        <f t="shared" ca="1" si="42"/>
        <v>0</v>
      </c>
      <c r="AH51" s="88">
        <f t="shared" ca="1" si="42"/>
        <v>0</v>
      </c>
      <c r="AI51" s="88">
        <f t="shared" ca="1" si="42"/>
        <v>0</v>
      </c>
      <c r="AJ51" s="88">
        <f t="shared" ca="1" si="42"/>
        <v>0</v>
      </c>
      <c r="AK51" s="88">
        <f t="shared" ca="1" si="42"/>
        <v>0</v>
      </c>
      <c r="AL51" s="88">
        <f t="shared" ca="1" si="42"/>
        <v>0</v>
      </c>
      <c r="AM51" s="88">
        <f t="shared" ca="1" si="42"/>
        <v>0</v>
      </c>
      <c r="AN51" s="88">
        <f t="shared" ca="1" si="42"/>
        <v>0</v>
      </c>
      <c r="AO51" s="88">
        <f ca="1">IF(AO$4=0,0,INDIRECT(AO$3&amp;"!L37"))</f>
        <v>0</v>
      </c>
      <c r="AP51" s="88">
        <f t="shared" ca="1" si="42"/>
        <v>0</v>
      </c>
    </row>
    <row r="52" spans="1:42" ht="17.100000000000001" customHeight="1" x14ac:dyDescent="0.25">
      <c r="A52" s="185"/>
      <c r="B52" s="185"/>
      <c r="C52" s="70">
        <f ca="1">SUM(M44:AP44)</f>
        <v>0</v>
      </c>
      <c r="D52" s="27" t="s">
        <v>80</v>
      </c>
      <c r="E52" s="70">
        <f ca="1">SUM(M52:AP52)</f>
        <v>0</v>
      </c>
      <c r="F52" s="28" t="s">
        <v>46</v>
      </c>
      <c r="G52" s="70">
        <f ca="1">SUM(M60:AP60)</f>
        <v>0</v>
      </c>
      <c r="H52" s="28" t="s">
        <v>62</v>
      </c>
      <c r="I52" s="70">
        <f ca="1">SUM(M65:AP65)</f>
        <v>0</v>
      </c>
      <c r="J52" s="30" t="s">
        <v>48</v>
      </c>
      <c r="K52" s="82"/>
      <c r="L52" s="87"/>
      <c r="M52" s="88">
        <f ca="1">IF(M$4=0,0,INDIRECT(M$3&amp;"!M30"))</f>
        <v>0</v>
      </c>
      <c r="N52" s="88">
        <f t="shared" ref="N52:AP52" ca="1" si="43">IF(N$4=0,0,INDIRECT(N$3&amp;"!M30"))</f>
        <v>0</v>
      </c>
      <c r="O52" s="88">
        <f t="shared" ca="1" si="43"/>
        <v>0</v>
      </c>
      <c r="P52" s="88">
        <f t="shared" ca="1" si="43"/>
        <v>0</v>
      </c>
      <c r="Q52" s="88">
        <f t="shared" ca="1" si="43"/>
        <v>0</v>
      </c>
      <c r="R52" s="88">
        <f t="shared" ca="1" si="43"/>
        <v>0</v>
      </c>
      <c r="S52" s="88">
        <f t="shared" ca="1" si="43"/>
        <v>0</v>
      </c>
      <c r="T52" s="88">
        <f t="shared" ca="1" si="43"/>
        <v>0</v>
      </c>
      <c r="U52" s="88">
        <f t="shared" ca="1" si="43"/>
        <v>0</v>
      </c>
      <c r="V52" s="88">
        <f t="shared" ca="1" si="43"/>
        <v>0</v>
      </c>
      <c r="W52" s="88">
        <f t="shared" ca="1" si="43"/>
        <v>0</v>
      </c>
      <c r="X52" s="88">
        <f t="shared" ca="1" si="43"/>
        <v>0</v>
      </c>
      <c r="Y52" s="88">
        <f t="shared" ca="1" si="43"/>
        <v>0</v>
      </c>
      <c r="Z52" s="88">
        <f t="shared" ca="1" si="43"/>
        <v>0</v>
      </c>
      <c r="AA52" s="88">
        <f t="shared" ca="1" si="43"/>
        <v>0</v>
      </c>
      <c r="AB52" s="88">
        <f t="shared" ca="1" si="43"/>
        <v>0</v>
      </c>
      <c r="AC52" s="88">
        <f t="shared" ca="1" si="43"/>
        <v>0</v>
      </c>
      <c r="AD52" s="88">
        <f t="shared" ca="1" si="43"/>
        <v>0</v>
      </c>
      <c r="AE52" s="88">
        <f t="shared" ca="1" si="43"/>
        <v>0</v>
      </c>
      <c r="AF52" s="88">
        <f t="shared" ca="1" si="43"/>
        <v>0</v>
      </c>
      <c r="AG52" s="88">
        <f t="shared" ca="1" si="43"/>
        <v>0</v>
      </c>
      <c r="AH52" s="88">
        <f t="shared" ca="1" si="43"/>
        <v>0</v>
      </c>
      <c r="AI52" s="88">
        <f t="shared" ca="1" si="43"/>
        <v>0</v>
      </c>
      <c r="AJ52" s="88">
        <f t="shared" ca="1" si="43"/>
        <v>0</v>
      </c>
      <c r="AK52" s="88">
        <f t="shared" ca="1" si="43"/>
        <v>0</v>
      </c>
      <c r="AL52" s="88">
        <f t="shared" ca="1" si="43"/>
        <v>0</v>
      </c>
      <c r="AM52" s="88">
        <f t="shared" ca="1" si="43"/>
        <v>0</v>
      </c>
      <c r="AN52" s="88">
        <f t="shared" ca="1" si="43"/>
        <v>0</v>
      </c>
      <c r="AO52" s="88">
        <f ca="1">IF(AO$4=0,0,INDIRECT(AO$3&amp;"!M30"))</f>
        <v>0</v>
      </c>
      <c r="AP52" s="88">
        <f t="shared" ca="1" si="43"/>
        <v>0</v>
      </c>
    </row>
    <row r="53" spans="1:42" ht="17.100000000000001" customHeight="1" x14ac:dyDescent="0.25">
      <c r="A53" s="185"/>
      <c r="B53" s="185"/>
      <c r="C53" s="70">
        <f t="shared" ref="C53:C59" ca="1" si="44">SUM(M45:AP45)</f>
        <v>0</v>
      </c>
      <c r="D53" s="27" t="s">
        <v>49</v>
      </c>
      <c r="E53" s="70">
        <f t="shared" ref="E53:E59" ca="1" si="45">SUM(M53:AP53)</f>
        <v>0</v>
      </c>
      <c r="F53" s="29" t="s">
        <v>50</v>
      </c>
      <c r="G53" s="70">
        <f t="shared" ref="G53:G56" ca="1" si="46">SUM(M61:AP61)</f>
        <v>0</v>
      </c>
      <c r="H53" s="28" t="s">
        <v>51</v>
      </c>
      <c r="I53" s="70">
        <f t="shared" ref="I53:I57" ca="1" si="47">SUM(M66:AP66)</f>
        <v>0</v>
      </c>
      <c r="J53" s="30" t="s">
        <v>52</v>
      </c>
      <c r="K53" s="82"/>
      <c r="L53" s="87"/>
      <c r="M53" s="88">
        <f ca="1">IF(M$4=0,0,INDIRECT(M$3&amp;"!M31"))</f>
        <v>0</v>
      </c>
      <c r="N53" s="88">
        <f t="shared" ref="N53:AP53" ca="1" si="48">IF(N$4=0,0,INDIRECT(N$3&amp;"!M31"))</f>
        <v>0</v>
      </c>
      <c r="O53" s="88">
        <f t="shared" ca="1" si="48"/>
        <v>0</v>
      </c>
      <c r="P53" s="88">
        <f t="shared" ca="1" si="48"/>
        <v>0</v>
      </c>
      <c r="Q53" s="88">
        <f t="shared" ca="1" si="48"/>
        <v>0</v>
      </c>
      <c r="R53" s="88">
        <f t="shared" ca="1" si="48"/>
        <v>0</v>
      </c>
      <c r="S53" s="88">
        <f t="shared" ca="1" si="48"/>
        <v>0</v>
      </c>
      <c r="T53" s="88">
        <f t="shared" ca="1" si="48"/>
        <v>0</v>
      </c>
      <c r="U53" s="88">
        <f t="shared" ca="1" si="48"/>
        <v>0</v>
      </c>
      <c r="V53" s="88">
        <f t="shared" ca="1" si="48"/>
        <v>0</v>
      </c>
      <c r="W53" s="88">
        <f t="shared" ca="1" si="48"/>
        <v>0</v>
      </c>
      <c r="X53" s="88">
        <f t="shared" ca="1" si="48"/>
        <v>0</v>
      </c>
      <c r="Y53" s="88">
        <f t="shared" ca="1" si="48"/>
        <v>0</v>
      </c>
      <c r="Z53" s="88">
        <f t="shared" ca="1" si="48"/>
        <v>0</v>
      </c>
      <c r="AA53" s="88">
        <f t="shared" ca="1" si="48"/>
        <v>0</v>
      </c>
      <c r="AB53" s="88">
        <f t="shared" ca="1" si="48"/>
        <v>0</v>
      </c>
      <c r="AC53" s="88">
        <f t="shared" ca="1" si="48"/>
        <v>0</v>
      </c>
      <c r="AD53" s="88">
        <f t="shared" ca="1" si="48"/>
        <v>0</v>
      </c>
      <c r="AE53" s="88">
        <f t="shared" ca="1" si="48"/>
        <v>0</v>
      </c>
      <c r="AF53" s="88">
        <f t="shared" ca="1" si="48"/>
        <v>0</v>
      </c>
      <c r="AG53" s="88">
        <f t="shared" ca="1" si="48"/>
        <v>0</v>
      </c>
      <c r="AH53" s="88">
        <f t="shared" ca="1" si="48"/>
        <v>0</v>
      </c>
      <c r="AI53" s="88">
        <f t="shared" ca="1" si="48"/>
        <v>0</v>
      </c>
      <c r="AJ53" s="88">
        <f t="shared" ca="1" si="48"/>
        <v>0</v>
      </c>
      <c r="AK53" s="88">
        <f t="shared" ca="1" si="48"/>
        <v>0</v>
      </c>
      <c r="AL53" s="88">
        <f t="shared" ca="1" si="48"/>
        <v>0</v>
      </c>
      <c r="AM53" s="88">
        <f t="shared" ca="1" si="48"/>
        <v>0</v>
      </c>
      <c r="AN53" s="88">
        <f t="shared" ca="1" si="48"/>
        <v>0</v>
      </c>
      <c r="AO53" s="88">
        <f ca="1">IF(AO$4=0,0,INDIRECT(AO$3&amp;"!M31"))</f>
        <v>0</v>
      </c>
      <c r="AP53" s="88">
        <f t="shared" ca="1" si="48"/>
        <v>0</v>
      </c>
    </row>
    <row r="54" spans="1:42" ht="17.100000000000001" customHeight="1" x14ac:dyDescent="0.25">
      <c r="A54" s="155">
        <f ca="1">COUNTIF(C52:C59,"&lt;&gt;0")+COUNTIF(E52:E59,"&lt;&gt;0")+COUNTIF(G52:G56,"&lt;&gt;0")+COUNTIF(I52:I58,"&lt;&gt;0")</f>
        <v>0</v>
      </c>
      <c r="B54" s="155"/>
      <c r="C54" s="70">
        <f t="shared" ca="1" si="44"/>
        <v>0</v>
      </c>
      <c r="D54" s="27" t="s">
        <v>81</v>
      </c>
      <c r="E54" s="70">
        <f t="shared" ca="1" si="45"/>
        <v>0</v>
      </c>
      <c r="F54" s="28" t="s">
        <v>49</v>
      </c>
      <c r="G54" s="70">
        <f t="shared" ca="1" si="46"/>
        <v>0</v>
      </c>
      <c r="H54" s="28" t="s">
        <v>53</v>
      </c>
      <c r="I54" s="70">
        <f t="shared" ca="1" si="47"/>
        <v>0</v>
      </c>
      <c r="J54" s="30" t="s">
        <v>54</v>
      </c>
      <c r="K54" s="82"/>
      <c r="L54" s="87"/>
      <c r="M54" s="88">
        <f ca="1">IF(M$4=0,0,INDIRECT(M$3&amp;"!M32"))</f>
        <v>0</v>
      </c>
      <c r="N54" s="88">
        <f t="shared" ref="N54:AP54" ca="1" si="49">IF(N$4=0,0,INDIRECT(N$3&amp;"!M32"))</f>
        <v>0</v>
      </c>
      <c r="O54" s="88">
        <f t="shared" ca="1" si="49"/>
        <v>0</v>
      </c>
      <c r="P54" s="88">
        <f t="shared" ca="1" si="49"/>
        <v>0</v>
      </c>
      <c r="Q54" s="88">
        <f t="shared" ca="1" si="49"/>
        <v>0</v>
      </c>
      <c r="R54" s="88">
        <f t="shared" ca="1" si="49"/>
        <v>0</v>
      </c>
      <c r="S54" s="88">
        <f t="shared" ca="1" si="49"/>
        <v>0</v>
      </c>
      <c r="T54" s="88">
        <f t="shared" ca="1" si="49"/>
        <v>0</v>
      </c>
      <c r="U54" s="88">
        <f t="shared" ca="1" si="49"/>
        <v>0</v>
      </c>
      <c r="V54" s="88">
        <f t="shared" ca="1" si="49"/>
        <v>0</v>
      </c>
      <c r="W54" s="88">
        <f t="shared" ca="1" si="49"/>
        <v>0</v>
      </c>
      <c r="X54" s="88">
        <f t="shared" ca="1" si="49"/>
        <v>0</v>
      </c>
      <c r="Y54" s="88">
        <f t="shared" ca="1" si="49"/>
        <v>0</v>
      </c>
      <c r="Z54" s="88">
        <f t="shared" ca="1" si="49"/>
        <v>0</v>
      </c>
      <c r="AA54" s="88">
        <f t="shared" ca="1" si="49"/>
        <v>0</v>
      </c>
      <c r="AB54" s="88">
        <f t="shared" ca="1" si="49"/>
        <v>0</v>
      </c>
      <c r="AC54" s="88">
        <f t="shared" ca="1" si="49"/>
        <v>0</v>
      </c>
      <c r="AD54" s="88">
        <f t="shared" ca="1" si="49"/>
        <v>0</v>
      </c>
      <c r="AE54" s="88">
        <f t="shared" ca="1" si="49"/>
        <v>0</v>
      </c>
      <c r="AF54" s="88">
        <f t="shared" ca="1" si="49"/>
        <v>0</v>
      </c>
      <c r="AG54" s="88">
        <f t="shared" ca="1" si="49"/>
        <v>0</v>
      </c>
      <c r="AH54" s="88">
        <f t="shared" ca="1" si="49"/>
        <v>0</v>
      </c>
      <c r="AI54" s="88">
        <f t="shared" ca="1" si="49"/>
        <v>0</v>
      </c>
      <c r="AJ54" s="88">
        <f t="shared" ca="1" si="49"/>
        <v>0</v>
      </c>
      <c r="AK54" s="88">
        <f t="shared" ca="1" si="49"/>
        <v>0</v>
      </c>
      <c r="AL54" s="88">
        <f t="shared" ca="1" si="49"/>
        <v>0</v>
      </c>
      <c r="AM54" s="88">
        <f t="shared" ca="1" si="49"/>
        <v>0</v>
      </c>
      <c r="AN54" s="88">
        <f t="shared" ca="1" si="49"/>
        <v>0</v>
      </c>
      <c r="AO54" s="88">
        <f ca="1">IF(AO$4=0,0,INDIRECT(AO$3&amp;"!M32"))</f>
        <v>0</v>
      </c>
      <c r="AP54" s="88">
        <f t="shared" ca="1" si="49"/>
        <v>0</v>
      </c>
    </row>
    <row r="55" spans="1:42" ht="17.100000000000001" customHeight="1" x14ac:dyDescent="0.25">
      <c r="A55" s="155"/>
      <c r="B55" s="155"/>
      <c r="C55" s="70">
        <f t="shared" ca="1" si="44"/>
        <v>0</v>
      </c>
      <c r="D55" s="27" t="s">
        <v>289</v>
      </c>
      <c r="E55" s="70">
        <f t="shared" ca="1" si="45"/>
        <v>0</v>
      </c>
      <c r="F55" s="28" t="s">
        <v>56</v>
      </c>
      <c r="G55" s="70">
        <f t="shared" ca="1" si="46"/>
        <v>0</v>
      </c>
      <c r="H55" s="28" t="s">
        <v>57</v>
      </c>
      <c r="I55" s="70">
        <f t="shared" ca="1" si="47"/>
        <v>0</v>
      </c>
      <c r="J55" s="30" t="s">
        <v>58</v>
      </c>
      <c r="K55" s="82"/>
      <c r="L55" s="87"/>
      <c r="M55" s="88">
        <f ca="1">IF(M$4=0,0,INDIRECT(M$3&amp;"!M33"))</f>
        <v>0</v>
      </c>
      <c r="N55" s="88">
        <f t="shared" ref="N55:AP55" ca="1" si="50">IF(N$4=0,0,INDIRECT(N$3&amp;"!M33"))</f>
        <v>0</v>
      </c>
      <c r="O55" s="88">
        <f t="shared" ca="1" si="50"/>
        <v>0</v>
      </c>
      <c r="P55" s="88">
        <f t="shared" ca="1" si="50"/>
        <v>0</v>
      </c>
      <c r="Q55" s="88">
        <f t="shared" ca="1" si="50"/>
        <v>0</v>
      </c>
      <c r="R55" s="88">
        <f t="shared" ca="1" si="50"/>
        <v>0</v>
      </c>
      <c r="S55" s="88">
        <f t="shared" ca="1" si="50"/>
        <v>0</v>
      </c>
      <c r="T55" s="88">
        <f t="shared" ca="1" si="50"/>
        <v>0</v>
      </c>
      <c r="U55" s="88">
        <f t="shared" ca="1" si="50"/>
        <v>0</v>
      </c>
      <c r="V55" s="88">
        <f t="shared" ca="1" si="50"/>
        <v>0</v>
      </c>
      <c r="W55" s="88">
        <f t="shared" ca="1" si="50"/>
        <v>0</v>
      </c>
      <c r="X55" s="88">
        <f t="shared" ca="1" si="50"/>
        <v>0</v>
      </c>
      <c r="Y55" s="88">
        <f t="shared" ca="1" si="50"/>
        <v>0</v>
      </c>
      <c r="Z55" s="88">
        <f t="shared" ca="1" si="50"/>
        <v>0</v>
      </c>
      <c r="AA55" s="88">
        <f t="shared" ca="1" si="50"/>
        <v>0</v>
      </c>
      <c r="AB55" s="88">
        <f t="shared" ca="1" si="50"/>
        <v>0</v>
      </c>
      <c r="AC55" s="88">
        <f t="shared" ca="1" si="50"/>
        <v>0</v>
      </c>
      <c r="AD55" s="88">
        <f t="shared" ca="1" si="50"/>
        <v>0</v>
      </c>
      <c r="AE55" s="88">
        <f t="shared" ca="1" si="50"/>
        <v>0</v>
      </c>
      <c r="AF55" s="88">
        <f t="shared" ca="1" si="50"/>
        <v>0</v>
      </c>
      <c r="AG55" s="88">
        <f t="shared" ca="1" si="50"/>
        <v>0</v>
      </c>
      <c r="AH55" s="88">
        <f t="shared" ca="1" si="50"/>
        <v>0</v>
      </c>
      <c r="AI55" s="88">
        <f t="shared" ca="1" si="50"/>
        <v>0</v>
      </c>
      <c r="AJ55" s="88">
        <f t="shared" ca="1" si="50"/>
        <v>0</v>
      </c>
      <c r="AK55" s="88">
        <f t="shared" ca="1" si="50"/>
        <v>0</v>
      </c>
      <c r="AL55" s="88">
        <f t="shared" ca="1" si="50"/>
        <v>0</v>
      </c>
      <c r="AM55" s="88">
        <f t="shared" ca="1" si="50"/>
        <v>0</v>
      </c>
      <c r="AN55" s="88">
        <f t="shared" ca="1" si="50"/>
        <v>0</v>
      </c>
      <c r="AO55" s="88">
        <f ca="1">IF(AO$4=0,0,INDIRECT(AO$3&amp;"!M33"))</f>
        <v>0</v>
      </c>
      <c r="AP55" s="88">
        <f t="shared" ca="1" si="50"/>
        <v>0</v>
      </c>
    </row>
    <row r="56" spans="1:42" ht="17.100000000000001" customHeight="1" x14ac:dyDescent="0.25">
      <c r="A56" s="155"/>
      <c r="B56" s="155"/>
      <c r="C56" s="70">
        <f t="shared" ca="1" si="44"/>
        <v>0</v>
      </c>
      <c r="D56" s="27" t="s">
        <v>288</v>
      </c>
      <c r="E56" s="70">
        <f t="shared" ca="1" si="45"/>
        <v>0</v>
      </c>
      <c r="F56" s="28" t="s">
        <v>55</v>
      </c>
      <c r="G56" s="70">
        <f t="shared" ca="1" si="46"/>
        <v>0</v>
      </c>
      <c r="H56" s="28" t="s">
        <v>59</v>
      </c>
      <c r="I56" s="70">
        <f t="shared" ca="1" si="47"/>
        <v>0</v>
      </c>
      <c r="J56" s="30" t="s">
        <v>60</v>
      </c>
      <c r="K56" s="82"/>
      <c r="L56" s="87"/>
      <c r="M56" s="88">
        <f ca="1">IF(M$4=0,0,INDIRECT(M$3&amp;"!M34"))</f>
        <v>0</v>
      </c>
      <c r="N56" s="88">
        <f t="shared" ref="N56:AP56" ca="1" si="51">IF(N$4=0,0,INDIRECT(N$3&amp;"!M34"))</f>
        <v>0</v>
      </c>
      <c r="O56" s="88">
        <f t="shared" ca="1" si="51"/>
        <v>0</v>
      </c>
      <c r="P56" s="88">
        <f t="shared" ca="1" si="51"/>
        <v>0</v>
      </c>
      <c r="Q56" s="88">
        <f t="shared" ca="1" si="51"/>
        <v>0</v>
      </c>
      <c r="R56" s="88">
        <f t="shared" ca="1" si="51"/>
        <v>0</v>
      </c>
      <c r="S56" s="88">
        <f t="shared" ca="1" si="51"/>
        <v>0</v>
      </c>
      <c r="T56" s="88">
        <f t="shared" ca="1" si="51"/>
        <v>0</v>
      </c>
      <c r="U56" s="88">
        <f t="shared" ca="1" si="51"/>
        <v>0</v>
      </c>
      <c r="V56" s="88">
        <f t="shared" ca="1" si="51"/>
        <v>0</v>
      </c>
      <c r="W56" s="88">
        <f t="shared" ca="1" si="51"/>
        <v>0</v>
      </c>
      <c r="X56" s="88">
        <f t="shared" ca="1" si="51"/>
        <v>0</v>
      </c>
      <c r="Y56" s="88">
        <f t="shared" ca="1" si="51"/>
        <v>0</v>
      </c>
      <c r="Z56" s="88">
        <f t="shared" ca="1" si="51"/>
        <v>0</v>
      </c>
      <c r="AA56" s="88">
        <f t="shared" ca="1" si="51"/>
        <v>0</v>
      </c>
      <c r="AB56" s="88">
        <f t="shared" ca="1" si="51"/>
        <v>0</v>
      </c>
      <c r="AC56" s="88">
        <f t="shared" ca="1" si="51"/>
        <v>0</v>
      </c>
      <c r="AD56" s="88">
        <f t="shared" ca="1" si="51"/>
        <v>0</v>
      </c>
      <c r="AE56" s="88">
        <f t="shared" ca="1" si="51"/>
        <v>0</v>
      </c>
      <c r="AF56" s="88">
        <f t="shared" ca="1" si="51"/>
        <v>0</v>
      </c>
      <c r="AG56" s="88">
        <f t="shared" ca="1" si="51"/>
        <v>0</v>
      </c>
      <c r="AH56" s="88">
        <f t="shared" ca="1" si="51"/>
        <v>0</v>
      </c>
      <c r="AI56" s="88">
        <f t="shared" ca="1" si="51"/>
        <v>0</v>
      </c>
      <c r="AJ56" s="88">
        <f t="shared" ca="1" si="51"/>
        <v>0</v>
      </c>
      <c r="AK56" s="88">
        <f t="shared" ca="1" si="51"/>
        <v>0</v>
      </c>
      <c r="AL56" s="88">
        <f t="shared" ca="1" si="51"/>
        <v>0</v>
      </c>
      <c r="AM56" s="88">
        <f t="shared" ca="1" si="51"/>
        <v>0</v>
      </c>
      <c r="AN56" s="88">
        <f t="shared" ca="1" si="51"/>
        <v>0</v>
      </c>
      <c r="AO56" s="88">
        <f ca="1">IF(AO$4=0,0,INDIRECT(AO$3&amp;"!M34"))</f>
        <v>0</v>
      </c>
      <c r="AP56" s="88">
        <f t="shared" ca="1" si="51"/>
        <v>0</v>
      </c>
    </row>
    <row r="57" spans="1:42" ht="17.100000000000001" customHeight="1" x14ac:dyDescent="0.25">
      <c r="A57" s="155"/>
      <c r="B57" s="155"/>
      <c r="C57" s="70">
        <f t="shared" ca="1" si="44"/>
        <v>0</v>
      </c>
      <c r="D57" s="27" t="s">
        <v>82</v>
      </c>
      <c r="E57" s="70">
        <f t="shared" ca="1" si="45"/>
        <v>0</v>
      </c>
      <c r="F57" s="28" t="s">
        <v>61</v>
      </c>
      <c r="G57" s="49"/>
      <c r="H57" s="48"/>
      <c r="I57" s="70">
        <f t="shared" ca="1" si="47"/>
        <v>0</v>
      </c>
      <c r="J57" s="30" t="s">
        <v>63</v>
      </c>
      <c r="K57" s="82"/>
      <c r="L57" s="87"/>
      <c r="M57" s="88">
        <f ca="1">IF(M$4=0,0,INDIRECT(M$3&amp;"!M35"))</f>
        <v>0</v>
      </c>
      <c r="N57" s="88">
        <f t="shared" ref="N57:AP57" ca="1" si="52">IF(N$4=0,0,INDIRECT(N$3&amp;"!M35"))</f>
        <v>0</v>
      </c>
      <c r="O57" s="88">
        <f t="shared" ca="1" si="52"/>
        <v>0</v>
      </c>
      <c r="P57" s="88">
        <f t="shared" ca="1" si="52"/>
        <v>0</v>
      </c>
      <c r="Q57" s="88">
        <f t="shared" ca="1" si="52"/>
        <v>0</v>
      </c>
      <c r="R57" s="88">
        <f t="shared" ca="1" si="52"/>
        <v>0</v>
      </c>
      <c r="S57" s="88">
        <f t="shared" ca="1" si="52"/>
        <v>0</v>
      </c>
      <c r="T57" s="88">
        <f t="shared" ca="1" si="52"/>
        <v>0</v>
      </c>
      <c r="U57" s="88">
        <f t="shared" ca="1" si="52"/>
        <v>0</v>
      </c>
      <c r="V57" s="88">
        <f t="shared" ca="1" si="52"/>
        <v>0</v>
      </c>
      <c r="W57" s="88">
        <f t="shared" ca="1" si="52"/>
        <v>0</v>
      </c>
      <c r="X57" s="88">
        <f t="shared" ca="1" si="52"/>
        <v>0</v>
      </c>
      <c r="Y57" s="88">
        <f t="shared" ca="1" si="52"/>
        <v>0</v>
      </c>
      <c r="Z57" s="88">
        <f t="shared" ca="1" si="52"/>
        <v>0</v>
      </c>
      <c r="AA57" s="88">
        <f t="shared" ca="1" si="52"/>
        <v>0</v>
      </c>
      <c r="AB57" s="88">
        <f t="shared" ca="1" si="52"/>
        <v>0</v>
      </c>
      <c r="AC57" s="88">
        <f t="shared" ca="1" si="52"/>
        <v>0</v>
      </c>
      <c r="AD57" s="88">
        <f t="shared" ca="1" si="52"/>
        <v>0</v>
      </c>
      <c r="AE57" s="88">
        <f t="shared" ca="1" si="52"/>
        <v>0</v>
      </c>
      <c r="AF57" s="88">
        <f t="shared" ca="1" si="52"/>
        <v>0</v>
      </c>
      <c r="AG57" s="88">
        <f t="shared" ca="1" si="52"/>
        <v>0</v>
      </c>
      <c r="AH57" s="88">
        <f t="shared" ca="1" si="52"/>
        <v>0</v>
      </c>
      <c r="AI57" s="88">
        <f t="shared" ca="1" si="52"/>
        <v>0</v>
      </c>
      <c r="AJ57" s="88">
        <f t="shared" ca="1" si="52"/>
        <v>0</v>
      </c>
      <c r="AK57" s="88">
        <f t="shared" ca="1" si="52"/>
        <v>0</v>
      </c>
      <c r="AL57" s="88">
        <f t="shared" ca="1" si="52"/>
        <v>0</v>
      </c>
      <c r="AM57" s="88">
        <f t="shared" ca="1" si="52"/>
        <v>0</v>
      </c>
      <c r="AN57" s="88">
        <f t="shared" ca="1" si="52"/>
        <v>0</v>
      </c>
      <c r="AO57" s="88">
        <f ca="1">IF(AO$4=0,0,INDIRECT(AO$3&amp;"!M35"))</f>
        <v>0</v>
      </c>
      <c r="AP57" s="88">
        <f t="shared" ca="1" si="52"/>
        <v>0</v>
      </c>
    </row>
    <row r="58" spans="1:42" ht="17.100000000000001" customHeight="1" x14ac:dyDescent="0.25">
      <c r="A58" s="155"/>
      <c r="B58" s="155"/>
      <c r="C58" s="70">
        <f t="shared" ca="1" si="44"/>
        <v>0</v>
      </c>
      <c r="D58" s="27" t="s">
        <v>83</v>
      </c>
      <c r="E58" s="70">
        <f t="shared" ca="1" si="45"/>
        <v>0</v>
      </c>
      <c r="F58" s="28" t="s">
        <v>64</v>
      </c>
      <c r="G58" s="22"/>
      <c r="H58" s="25"/>
      <c r="I58" s="70">
        <f ca="1">SUM(M71:AP71)</f>
        <v>0</v>
      </c>
      <c r="J58" s="30" t="s">
        <v>65</v>
      </c>
      <c r="K58" s="82"/>
      <c r="L58" s="87"/>
      <c r="M58" s="88">
        <f ca="1">IF(M$4=0,0,INDIRECT(M$3&amp;"!M36"))</f>
        <v>0</v>
      </c>
      <c r="N58" s="88">
        <f t="shared" ref="N58:AP58" ca="1" si="53">IF(N$4=0,0,INDIRECT(N$3&amp;"!M36"))</f>
        <v>0</v>
      </c>
      <c r="O58" s="88">
        <f t="shared" ca="1" si="53"/>
        <v>0</v>
      </c>
      <c r="P58" s="88">
        <f t="shared" ca="1" si="53"/>
        <v>0</v>
      </c>
      <c r="Q58" s="88">
        <f t="shared" ca="1" si="53"/>
        <v>0</v>
      </c>
      <c r="R58" s="88">
        <f t="shared" ca="1" si="53"/>
        <v>0</v>
      </c>
      <c r="S58" s="88">
        <f t="shared" ca="1" si="53"/>
        <v>0</v>
      </c>
      <c r="T58" s="88">
        <f t="shared" ca="1" si="53"/>
        <v>0</v>
      </c>
      <c r="U58" s="88">
        <f t="shared" ca="1" si="53"/>
        <v>0</v>
      </c>
      <c r="V58" s="88">
        <f t="shared" ca="1" si="53"/>
        <v>0</v>
      </c>
      <c r="W58" s="88">
        <f t="shared" ca="1" si="53"/>
        <v>0</v>
      </c>
      <c r="X58" s="88">
        <f t="shared" ca="1" si="53"/>
        <v>0</v>
      </c>
      <c r="Y58" s="88">
        <f t="shared" ca="1" si="53"/>
        <v>0</v>
      </c>
      <c r="Z58" s="88">
        <f t="shared" ca="1" si="53"/>
        <v>0</v>
      </c>
      <c r="AA58" s="88">
        <f t="shared" ca="1" si="53"/>
        <v>0</v>
      </c>
      <c r="AB58" s="88">
        <f t="shared" ca="1" si="53"/>
        <v>0</v>
      </c>
      <c r="AC58" s="88">
        <f t="shared" ca="1" si="53"/>
        <v>0</v>
      </c>
      <c r="AD58" s="88">
        <f t="shared" ca="1" si="53"/>
        <v>0</v>
      </c>
      <c r="AE58" s="88">
        <f t="shared" ca="1" si="53"/>
        <v>0</v>
      </c>
      <c r="AF58" s="88">
        <f t="shared" ca="1" si="53"/>
        <v>0</v>
      </c>
      <c r="AG58" s="88">
        <f t="shared" ca="1" si="53"/>
        <v>0</v>
      </c>
      <c r="AH58" s="88">
        <f t="shared" ca="1" si="53"/>
        <v>0</v>
      </c>
      <c r="AI58" s="88">
        <f t="shared" ca="1" si="53"/>
        <v>0</v>
      </c>
      <c r="AJ58" s="88">
        <f t="shared" ca="1" si="53"/>
        <v>0</v>
      </c>
      <c r="AK58" s="88">
        <f t="shared" ca="1" si="53"/>
        <v>0</v>
      </c>
      <c r="AL58" s="88">
        <f t="shared" ca="1" si="53"/>
        <v>0</v>
      </c>
      <c r="AM58" s="88">
        <f t="shared" ca="1" si="53"/>
        <v>0</v>
      </c>
      <c r="AN58" s="88">
        <f t="shared" ca="1" si="53"/>
        <v>0</v>
      </c>
      <c r="AO58" s="88">
        <f ca="1">IF(AO$4=0,0,INDIRECT(AO$3&amp;"!M36"))</f>
        <v>0</v>
      </c>
      <c r="AP58" s="88">
        <f t="shared" ca="1" si="53"/>
        <v>0</v>
      </c>
    </row>
    <row r="59" spans="1:42" ht="17.100000000000001" customHeight="1" x14ac:dyDescent="0.25">
      <c r="A59" s="155"/>
      <c r="B59" s="155"/>
      <c r="C59" s="70">
        <f t="shared" ca="1" si="44"/>
        <v>0</v>
      </c>
      <c r="D59" s="27" t="s">
        <v>66</v>
      </c>
      <c r="E59" s="70">
        <f t="shared" ca="1" si="45"/>
        <v>0</v>
      </c>
      <c r="F59" s="28" t="s">
        <v>47</v>
      </c>
      <c r="G59" s="50"/>
      <c r="H59" s="26"/>
      <c r="I59" s="23"/>
      <c r="J59" s="24"/>
      <c r="K59" s="82"/>
      <c r="L59" s="87"/>
      <c r="M59" s="88">
        <f ca="1">IF(M$4=0,0,INDIRECT(M$3&amp;"!M37"))</f>
        <v>0</v>
      </c>
      <c r="N59" s="88">
        <f t="shared" ref="N59:AP59" ca="1" si="54">IF(N$4=0,0,INDIRECT(N$3&amp;"!M37"))</f>
        <v>0</v>
      </c>
      <c r="O59" s="88">
        <f t="shared" ca="1" si="54"/>
        <v>0</v>
      </c>
      <c r="P59" s="88">
        <f t="shared" ca="1" si="54"/>
        <v>0</v>
      </c>
      <c r="Q59" s="88">
        <f t="shared" ca="1" si="54"/>
        <v>0</v>
      </c>
      <c r="R59" s="88">
        <f t="shared" ca="1" si="54"/>
        <v>0</v>
      </c>
      <c r="S59" s="88">
        <f t="shared" ca="1" si="54"/>
        <v>0</v>
      </c>
      <c r="T59" s="88">
        <f t="shared" ca="1" si="54"/>
        <v>0</v>
      </c>
      <c r="U59" s="88">
        <f t="shared" ca="1" si="54"/>
        <v>0</v>
      </c>
      <c r="V59" s="88">
        <f t="shared" ca="1" si="54"/>
        <v>0</v>
      </c>
      <c r="W59" s="88">
        <f t="shared" ca="1" si="54"/>
        <v>0</v>
      </c>
      <c r="X59" s="88">
        <f t="shared" ca="1" si="54"/>
        <v>0</v>
      </c>
      <c r="Y59" s="88">
        <f t="shared" ca="1" si="54"/>
        <v>0</v>
      </c>
      <c r="Z59" s="88">
        <f t="shared" ca="1" si="54"/>
        <v>0</v>
      </c>
      <c r="AA59" s="88">
        <f t="shared" ca="1" si="54"/>
        <v>0</v>
      </c>
      <c r="AB59" s="88">
        <f t="shared" ca="1" si="54"/>
        <v>0</v>
      </c>
      <c r="AC59" s="88">
        <f t="shared" ca="1" si="54"/>
        <v>0</v>
      </c>
      <c r="AD59" s="88">
        <f t="shared" ca="1" si="54"/>
        <v>0</v>
      </c>
      <c r="AE59" s="88">
        <f t="shared" ca="1" si="54"/>
        <v>0</v>
      </c>
      <c r="AF59" s="88">
        <f t="shared" ca="1" si="54"/>
        <v>0</v>
      </c>
      <c r="AG59" s="88">
        <f t="shared" ca="1" si="54"/>
        <v>0</v>
      </c>
      <c r="AH59" s="88">
        <f t="shared" ca="1" si="54"/>
        <v>0</v>
      </c>
      <c r="AI59" s="88">
        <f t="shared" ca="1" si="54"/>
        <v>0</v>
      </c>
      <c r="AJ59" s="88">
        <f t="shared" ca="1" si="54"/>
        <v>0</v>
      </c>
      <c r="AK59" s="88">
        <f t="shared" ca="1" si="54"/>
        <v>0</v>
      </c>
      <c r="AL59" s="88">
        <f t="shared" ca="1" si="54"/>
        <v>0</v>
      </c>
      <c r="AM59" s="88">
        <f t="shared" ca="1" si="54"/>
        <v>0</v>
      </c>
      <c r="AN59" s="88">
        <f t="shared" ca="1" si="54"/>
        <v>0</v>
      </c>
      <c r="AO59" s="88">
        <f ca="1">IF(AO$4=0,0,INDIRECT(AO$3&amp;"!M37"))</f>
        <v>0</v>
      </c>
      <c r="AP59" s="88">
        <f t="shared" ca="1" si="54"/>
        <v>0</v>
      </c>
    </row>
    <row r="60" spans="1:42" ht="6" customHeight="1" x14ac:dyDescent="0.25">
      <c r="A60" s="177"/>
      <c r="B60" s="177"/>
      <c r="C60" s="177"/>
      <c r="D60" s="177"/>
      <c r="E60" s="177"/>
      <c r="F60" s="177"/>
      <c r="G60" s="189"/>
      <c r="H60" s="189"/>
      <c r="I60" s="189"/>
      <c r="J60" s="189"/>
      <c r="K60" s="79"/>
      <c r="M60" s="88">
        <f ca="1">IF(M$4=0,0,INDIRECT(M$3&amp;"!N30"))</f>
        <v>0</v>
      </c>
      <c r="N60" s="88">
        <f t="shared" ref="N60:AP60" ca="1" si="55">IF(N$4=0,0,INDIRECT(N$3&amp;"!N30"))</f>
        <v>0</v>
      </c>
      <c r="O60" s="88">
        <f t="shared" ca="1" si="55"/>
        <v>0</v>
      </c>
      <c r="P60" s="88">
        <f t="shared" ca="1" si="55"/>
        <v>0</v>
      </c>
      <c r="Q60" s="88">
        <f t="shared" ca="1" si="55"/>
        <v>0</v>
      </c>
      <c r="R60" s="88">
        <f t="shared" ca="1" si="55"/>
        <v>0</v>
      </c>
      <c r="S60" s="88">
        <f t="shared" ca="1" si="55"/>
        <v>0</v>
      </c>
      <c r="T60" s="88">
        <f t="shared" ca="1" si="55"/>
        <v>0</v>
      </c>
      <c r="U60" s="88">
        <f t="shared" ca="1" si="55"/>
        <v>0</v>
      </c>
      <c r="V60" s="88">
        <f t="shared" ca="1" si="55"/>
        <v>0</v>
      </c>
      <c r="W60" s="88">
        <f t="shared" ca="1" si="55"/>
        <v>0</v>
      </c>
      <c r="X60" s="88">
        <f t="shared" ca="1" si="55"/>
        <v>0</v>
      </c>
      <c r="Y60" s="88">
        <f t="shared" ca="1" si="55"/>
        <v>0</v>
      </c>
      <c r="Z60" s="88">
        <f t="shared" ca="1" si="55"/>
        <v>0</v>
      </c>
      <c r="AA60" s="88">
        <f t="shared" ca="1" si="55"/>
        <v>0</v>
      </c>
      <c r="AB60" s="88">
        <f t="shared" ca="1" si="55"/>
        <v>0</v>
      </c>
      <c r="AC60" s="88">
        <f t="shared" ca="1" si="55"/>
        <v>0</v>
      </c>
      <c r="AD60" s="88">
        <f t="shared" ca="1" si="55"/>
        <v>0</v>
      </c>
      <c r="AE60" s="88">
        <f t="shared" ca="1" si="55"/>
        <v>0</v>
      </c>
      <c r="AF60" s="88">
        <f t="shared" ca="1" si="55"/>
        <v>0</v>
      </c>
      <c r="AG60" s="88">
        <f t="shared" ca="1" si="55"/>
        <v>0</v>
      </c>
      <c r="AH60" s="88">
        <f t="shared" ca="1" si="55"/>
        <v>0</v>
      </c>
      <c r="AI60" s="88">
        <f t="shared" ca="1" si="55"/>
        <v>0</v>
      </c>
      <c r="AJ60" s="88">
        <f t="shared" ca="1" si="55"/>
        <v>0</v>
      </c>
      <c r="AK60" s="88">
        <f t="shared" ca="1" si="55"/>
        <v>0</v>
      </c>
      <c r="AL60" s="88">
        <f t="shared" ca="1" si="55"/>
        <v>0</v>
      </c>
      <c r="AM60" s="88">
        <f t="shared" ca="1" si="55"/>
        <v>0</v>
      </c>
      <c r="AN60" s="88">
        <f t="shared" ca="1" si="55"/>
        <v>0</v>
      </c>
      <c r="AO60" s="88">
        <f ca="1">IF(AO$4=0,0,INDIRECT(AO$3&amp;"!N30"))</f>
        <v>0</v>
      </c>
      <c r="AP60" s="88">
        <f t="shared" ca="1" si="55"/>
        <v>0</v>
      </c>
    </row>
    <row r="61" spans="1:42" ht="18.75" x14ac:dyDescent="0.3">
      <c r="A61" s="190" t="s">
        <v>182</v>
      </c>
      <c r="B61" s="190"/>
      <c r="C61" s="190"/>
      <c r="D61" s="190"/>
      <c r="E61" s="190"/>
      <c r="F61" s="190"/>
      <c r="G61" s="190"/>
      <c r="H61" s="190"/>
      <c r="I61" s="190"/>
      <c r="J61" s="190"/>
      <c r="K61" s="79"/>
      <c r="M61" s="88">
        <f ca="1">IF(M$4=0,0,INDIRECT(M$3&amp;"!N31"))</f>
        <v>0</v>
      </c>
      <c r="N61" s="88">
        <f t="shared" ref="N61:AP61" ca="1" si="56">IF(N$4=0,0,INDIRECT(N$3&amp;"!N31"))</f>
        <v>0</v>
      </c>
      <c r="O61" s="88">
        <f t="shared" ca="1" si="56"/>
        <v>0</v>
      </c>
      <c r="P61" s="88">
        <f t="shared" ca="1" si="56"/>
        <v>0</v>
      </c>
      <c r="Q61" s="88">
        <f t="shared" ca="1" si="56"/>
        <v>0</v>
      </c>
      <c r="R61" s="88">
        <f t="shared" ca="1" si="56"/>
        <v>0</v>
      </c>
      <c r="S61" s="88">
        <f t="shared" ca="1" si="56"/>
        <v>0</v>
      </c>
      <c r="T61" s="88">
        <f t="shared" ca="1" si="56"/>
        <v>0</v>
      </c>
      <c r="U61" s="88">
        <f t="shared" ca="1" si="56"/>
        <v>0</v>
      </c>
      <c r="V61" s="88">
        <f t="shared" ca="1" si="56"/>
        <v>0</v>
      </c>
      <c r="W61" s="88">
        <f t="shared" ca="1" si="56"/>
        <v>0</v>
      </c>
      <c r="X61" s="88">
        <f t="shared" ca="1" si="56"/>
        <v>0</v>
      </c>
      <c r="Y61" s="88">
        <f t="shared" ca="1" si="56"/>
        <v>0</v>
      </c>
      <c r="Z61" s="88">
        <f t="shared" ca="1" si="56"/>
        <v>0</v>
      </c>
      <c r="AA61" s="88">
        <f t="shared" ca="1" si="56"/>
        <v>0</v>
      </c>
      <c r="AB61" s="88">
        <f t="shared" ca="1" si="56"/>
        <v>0</v>
      </c>
      <c r="AC61" s="88">
        <f t="shared" ca="1" si="56"/>
        <v>0</v>
      </c>
      <c r="AD61" s="88">
        <f t="shared" ca="1" si="56"/>
        <v>0</v>
      </c>
      <c r="AE61" s="88">
        <f t="shared" ca="1" si="56"/>
        <v>0</v>
      </c>
      <c r="AF61" s="88">
        <f t="shared" ca="1" si="56"/>
        <v>0</v>
      </c>
      <c r="AG61" s="88">
        <f t="shared" ca="1" si="56"/>
        <v>0</v>
      </c>
      <c r="AH61" s="88">
        <f t="shared" ca="1" si="56"/>
        <v>0</v>
      </c>
      <c r="AI61" s="88">
        <f t="shared" ca="1" si="56"/>
        <v>0</v>
      </c>
      <c r="AJ61" s="88">
        <f t="shared" ca="1" si="56"/>
        <v>0</v>
      </c>
      <c r="AK61" s="88">
        <f t="shared" ca="1" si="56"/>
        <v>0</v>
      </c>
      <c r="AL61" s="88">
        <f t="shared" ca="1" si="56"/>
        <v>0</v>
      </c>
      <c r="AM61" s="88">
        <f t="shared" ca="1" si="56"/>
        <v>0</v>
      </c>
      <c r="AN61" s="88">
        <f t="shared" ca="1" si="56"/>
        <v>0</v>
      </c>
      <c r="AO61" s="88">
        <f ca="1">IF(AO$4=0,0,INDIRECT(AO$3&amp;"!N31"))</f>
        <v>0</v>
      </c>
      <c r="AP61" s="88">
        <f t="shared" ca="1" si="56"/>
        <v>0</v>
      </c>
    </row>
    <row r="62" spans="1:42" ht="15" customHeight="1" x14ac:dyDescent="0.25">
      <c r="A62" s="151" t="s">
        <v>249</v>
      </c>
      <c r="B62" s="151"/>
      <c r="C62" s="191" t="s">
        <v>250</v>
      </c>
      <c r="D62" s="191"/>
      <c r="E62" s="191"/>
      <c r="F62" s="191"/>
      <c r="G62" s="191"/>
      <c r="H62" s="191"/>
      <c r="I62" s="191"/>
      <c r="J62" s="191"/>
      <c r="K62" s="79"/>
      <c r="M62" s="88">
        <f ca="1">IF(M$4=0,0,INDIRECT(M$3&amp;"!N32"))</f>
        <v>0</v>
      </c>
      <c r="N62" s="88">
        <f t="shared" ref="N62:AP62" ca="1" si="57">IF(N$4=0,0,INDIRECT(N$3&amp;"!N32"))</f>
        <v>0</v>
      </c>
      <c r="O62" s="88">
        <f t="shared" ca="1" si="57"/>
        <v>0</v>
      </c>
      <c r="P62" s="88">
        <f t="shared" ca="1" si="57"/>
        <v>0</v>
      </c>
      <c r="Q62" s="88">
        <f t="shared" ca="1" si="57"/>
        <v>0</v>
      </c>
      <c r="R62" s="88">
        <f t="shared" ca="1" si="57"/>
        <v>0</v>
      </c>
      <c r="S62" s="88">
        <f t="shared" ca="1" si="57"/>
        <v>0</v>
      </c>
      <c r="T62" s="88">
        <f t="shared" ca="1" si="57"/>
        <v>0</v>
      </c>
      <c r="U62" s="88">
        <f t="shared" ca="1" si="57"/>
        <v>0</v>
      </c>
      <c r="V62" s="88">
        <f t="shared" ca="1" si="57"/>
        <v>0</v>
      </c>
      <c r="W62" s="88">
        <f t="shared" ca="1" si="57"/>
        <v>0</v>
      </c>
      <c r="X62" s="88">
        <f t="shared" ca="1" si="57"/>
        <v>0</v>
      </c>
      <c r="Y62" s="88">
        <f t="shared" ca="1" si="57"/>
        <v>0</v>
      </c>
      <c r="Z62" s="88">
        <f t="shared" ca="1" si="57"/>
        <v>0</v>
      </c>
      <c r="AA62" s="88">
        <f t="shared" ca="1" si="57"/>
        <v>0</v>
      </c>
      <c r="AB62" s="88">
        <f t="shared" ca="1" si="57"/>
        <v>0</v>
      </c>
      <c r="AC62" s="88">
        <f t="shared" ca="1" si="57"/>
        <v>0</v>
      </c>
      <c r="AD62" s="88">
        <f t="shared" ca="1" si="57"/>
        <v>0</v>
      </c>
      <c r="AE62" s="88">
        <f t="shared" ca="1" si="57"/>
        <v>0</v>
      </c>
      <c r="AF62" s="88">
        <f t="shared" ca="1" si="57"/>
        <v>0</v>
      </c>
      <c r="AG62" s="88">
        <f t="shared" ca="1" si="57"/>
        <v>0</v>
      </c>
      <c r="AH62" s="88">
        <f t="shared" ca="1" si="57"/>
        <v>0</v>
      </c>
      <c r="AI62" s="88">
        <f t="shared" ca="1" si="57"/>
        <v>0</v>
      </c>
      <c r="AJ62" s="88">
        <f t="shared" ca="1" si="57"/>
        <v>0</v>
      </c>
      <c r="AK62" s="88">
        <f t="shared" ca="1" si="57"/>
        <v>0</v>
      </c>
      <c r="AL62" s="88">
        <f t="shared" ca="1" si="57"/>
        <v>0</v>
      </c>
      <c r="AM62" s="88">
        <f t="shared" ca="1" si="57"/>
        <v>0</v>
      </c>
      <c r="AN62" s="88">
        <f t="shared" ca="1" si="57"/>
        <v>0</v>
      </c>
      <c r="AO62" s="88">
        <f ca="1">IF(AO$4=0,0,INDIRECT(AO$3&amp;"!N32"))</f>
        <v>0</v>
      </c>
      <c r="AP62" s="88">
        <f t="shared" ca="1" si="57"/>
        <v>0</v>
      </c>
    </row>
    <row r="63" spans="1:42" ht="24" customHeight="1" x14ac:dyDescent="0.25">
      <c r="A63" s="151"/>
      <c r="B63" s="151"/>
      <c r="C63" s="70">
        <f ca="1">SUM(M73:AP73)</f>
        <v>0</v>
      </c>
      <c r="D63" s="18" t="s">
        <v>290</v>
      </c>
      <c r="E63" s="70">
        <f ca="1">SUM(M75:AP75)</f>
        <v>0</v>
      </c>
      <c r="F63" s="18" t="s">
        <v>176</v>
      </c>
      <c r="G63" s="70">
        <f ca="1">SUM(M77:AP77)</f>
        <v>0</v>
      </c>
      <c r="H63" s="18" t="s">
        <v>177</v>
      </c>
      <c r="I63" s="70">
        <f ca="1">SUM(M79:AP79)</f>
        <v>0</v>
      </c>
      <c r="J63" s="18" t="s">
        <v>175</v>
      </c>
      <c r="K63" s="79"/>
      <c r="M63" s="88">
        <f ca="1">IF(M$4=0,0,INDIRECT(M$3&amp;"!N33"))</f>
        <v>0</v>
      </c>
      <c r="N63" s="88">
        <f t="shared" ref="N63:AP63" ca="1" si="58">IF(N$4=0,0,INDIRECT(N$3&amp;"!N33"))</f>
        <v>0</v>
      </c>
      <c r="O63" s="88">
        <f t="shared" ca="1" si="58"/>
        <v>0</v>
      </c>
      <c r="P63" s="88">
        <f t="shared" ca="1" si="58"/>
        <v>0</v>
      </c>
      <c r="Q63" s="88">
        <f t="shared" ca="1" si="58"/>
        <v>0</v>
      </c>
      <c r="R63" s="88">
        <f t="shared" ca="1" si="58"/>
        <v>0</v>
      </c>
      <c r="S63" s="88">
        <f t="shared" ca="1" si="58"/>
        <v>0</v>
      </c>
      <c r="T63" s="88">
        <f t="shared" ca="1" si="58"/>
        <v>0</v>
      </c>
      <c r="U63" s="88">
        <f t="shared" ca="1" si="58"/>
        <v>0</v>
      </c>
      <c r="V63" s="88">
        <f t="shared" ca="1" si="58"/>
        <v>0</v>
      </c>
      <c r="W63" s="88">
        <f t="shared" ca="1" si="58"/>
        <v>0</v>
      </c>
      <c r="X63" s="88">
        <f t="shared" ca="1" si="58"/>
        <v>0</v>
      </c>
      <c r="Y63" s="88">
        <f t="shared" ca="1" si="58"/>
        <v>0</v>
      </c>
      <c r="Z63" s="88">
        <f t="shared" ca="1" si="58"/>
        <v>0</v>
      </c>
      <c r="AA63" s="88">
        <f t="shared" ca="1" si="58"/>
        <v>0</v>
      </c>
      <c r="AB63" s="88">
        <f t="shared" ca="1" si="58"/>
        <v>0</v>
      </c>
      <c r="AC63" s="88">
        <f t="shared" ca="1" si="58"/>
        <v>0</v>
      </c>
      <c r="AD63" s="88">
        <f t="shared" ca="1" si="58"/>
        <v>0</v>
      </c>
      <c r="AE63" s="88">
        <f t="shared" ca="1" si="58"/>
        <v>0</v>
      </c>
      <c r="AF63" s="88">
        <f t="shared" ca="1" si="58"/>
        <v>0</v>
      </c>
      <c r="AG63" s="88">
        <f t="shared" ca="1" si="58"/>
        <v>0</v>
      </c>
      <c r="AH63" s="88">
        <f t="shared" ca="1" si="58"/>
        <v>0</v>
      </c>
      <c r="AI63" s="88">
        <f t="shared" ca="1" si="58"/>
        <v>0</v>
      </c>
      <c r="AJ63" s="88">
        <f t="shared" ca="1" si="58"/>
        <v>0</v>
      </c>
      <c r="AK63" s="88">
        <f t="shared" ca="1" si="58"/>
        <v>0</v>
      </c>
      <c r="AL63" s="88">
        <f t="shared" ca="1" si="58"/>
        <v>0</v>
      </c>
      <c r="AM63" s="88">
        <f t="shared" ca="1" si="58"/>
        <v>0</v>
      </c>
      <c r="AN63" s="88">
        <f t="shared" ca="1" si="58"/>
        <v>0</v>
      </c>
      <c r="AO63" s="88">
        <f ca="1">IF(AO$4=0,0,INDIRECT(AO$3&amp;"!N33"))</f>
        <v>0</v>
      </c>
      <c r="AP63" s="88">
        <f t="shared" ca="1" si="58"/>
        <v>0</v>
      </c>
    </row>
    <row r="64" spans="1:42" ht="24" customHeight="1" x14ac:dyDescent="0.25">
      <c r="A64" s="192">
        <f ca="1">COUNTIF(C63:C64,"&lt;&gt;0")+COUNTIF(E63:E64,"&lt;&gt;0")+COUNTIF(G63:G64,"&lt;&gt;0")+COUNTIF(I63:I64,"&lt;&gt;0")</f>
        <v>0</v>
      </c>
      <c r="B64" s="192"/>
      <c r="C64" s="70">
        <f ca="1">SUM(M74:AP74)</f>
        <v>0</v>
      </c>
      <c r="D64" s="18" t="s">
        <v>180</v>
      </c>
      <c r="E64" s="70">
        <f ca="1">SUM(M76:AP76)</f>
        <v>0</v>
      </c>
      <c r="F64" s="18" t="s">
        <v>179</v>
      </c>
      <c r="G64" s="70">
        <f ca="1">SUM(M78:AP78)</f>
        <v>0</v>
      </c>
      <c r="H64" s="18" t="s">
        <v>178</v>
      </c>
      <c r="I64" s="70">
        <f ca="1">SUM(M80:AP80)</f>
        <v>0</v>
      </c>
      <c r="J64" s="18" t="s">
        <v>110</v>
      </c>
      <c r="K64" s="79"/>
      <c r="M64" s="88">
        <f ca="1">IF(M$4=0,0,INDIRECT(M$3&amp;"!N34"))</f>
        <v>0</v>
      </c>
      <c r="N64" s="88">
        <f t="shared" ref="N64:AP64" ca="1" si="59">IF(N$4=0,0,INDIRECT(N$3&amp;"!N34"))</f>
        <v>0</v>
      </c>
      <c r="O64" s="88">
        <f t="shared" ca="1" si="59"/>
        <v>0</v>
      </c>
      <c r="P64" s="88">
        <f t="shared" ca="1" si="59"/>
        <v>0</v>
      </c>
      <c r="Q64" s="88">
        <f t="shared" ca="1" si="59"/>
        <v>0</v>
      </c>
      <c r="R64" s="88">
        <f t="shared" ca="1" si="59"/>
        <v>0</v>
      </c>
      <c r="S64" s="88">
        <f t="shared" ca="1" si="59"/>
        <v>0</v>
      </c>
      <c r="T64" s="88">
        <f t="shared" ca="1" si="59"/>
        <v>0</v>
      </c>
      <c r="U64" s="88">
        <f t="shared" ca="1" si="59"/>
        <v>0</v>
      </c>
      <c r="V64" s="88">
        <f t="shared" ca="1" si="59"/>
        <v>0</v>
      </c>
      <c r="W64" s="88">
        <f t="shared" ca="1" si="59"/>
        <v>0</v>
      </c>
      <c r="X64" s="88">
        <f t="shared" ca="1" si="59"/>
        <v>0</v>
      </c>
      <c r="Y64" s="88">
        <f t="shared" ca="1" si="59"/>
        <v>0</v>
      </c>
      <c r="Z64" s="88">
        <f t="shared" ca="1" si="59"/>
        <v>0</v>
      </c>
      <c r="AA64" s="88">
        <f t="shared" ca="1" si="59"/>
        <v>0</v>
      </c>
      <c r="AB64" s="88">
        <f t="shared" ca="1" si="59"/>
        <v>0</v>
      </c>
      <c r="AC64" s="88">
        <f t="shared" ca="1" si="59"/>
        <v>0</v>
      </c>
      <c r="AD64" s="88">
        <f t="shared" ca="1" si="59"/>
        <v>0</v>
      </c>
      <c r="AE64" s="88">
        <f t="shared" ca="1" si="59"/>
        <v>0</v>
      </c>
      <c r="AF64" s="88">
        <f t="shared" ca="1" si="59"/>
        <v>0</v>
      </c>
      <c r="AG64" s="88">
        <f t="shared" ca="1" si="59"/>
        <v>0</v>
      </c>
      <c r="AH64" s="88">
        <f t="shared" ca="1" si="59"/>
        <v>0</v>
      </c>
      <c r="AI64" s="88">
        <f t="shared" ca="1" si="59"/>
        <v>0</v>
      </c>
      <c r="AJ64" s="88">
        <f t="shared" ca="1" si="59"/>
        <v>0</v>
      </c>
      <c r="AK64" s="88">
        <f t="shared" ca="1" si="59"/>
        <v>0</v>
      </c>
      <c r="AL64" s="88">
        <f t="shared" ca="1" si="59"/>
        <v>0</v>
      </c>
      <c r="AM64" s="88">
        <f t="shared" ca="1" si="59"/>
        <v>0</v>
      </c>
      <c r="AN64" s="88">
        <f t="shared" ca="1" si="59"/>
        <v>0</v>
      </c>
      <c r="AO64" s="88">
        <f ca="1">IF(AO$4=0,0,INDIRECT(AO$3&amp;"!N34"))</f>
        <v>0</v>
      </c>
      <c r="AP64" s="88">
        <f t="shared" ca="1" si="59"/>
        <v>0</v>
      </c>
    </row>
    <row r="65" spans="1:42" ht="15" customHeight="1" x14ac:dyDescent="0.25">
      <c r="A65" s="192"/>
      <c r="B65" s="192"/>
      <c r="C65" s="193" t="s">
        <v>251</v>
      </c>
      <c r="D65" s="193"/>
      <c r="E65" s="193"/>
      <c r="F65" s="193"/>
      <c r="G65" s="193"/>
      <c r="H65" s="193"/>
      <c r="I65" s="193"/>
      <c r="J65" s="193"/>
      <c r="K65" s="79"/>
      <c r="M65" s="88">
        <f ca="1">IF(M$4=0,0,INDIRECT(M$3&amp;"!O30"))</f>
        <v>0</v>
      </c>
      <c r="N65" s="88">
        <f t="shared" ref="N65:AP65" ca="1" si="60">IF(N$4=0,0,INDIRECT(N$3&amp;"!O30"))</f>
        <v>0</v>
      </c>
      <c r="O65" s="88">
        <f t="shared" ca="1" si="60"/>
        <v>0</v>
      </c>
      <c r="P65" s="88">
        <f t="shared" ca="1" si="60"/>
        <v>0</v>
      </c>
      <c r="Q65" s="88">
        <f t="shared" ca="1" si="60"/>
        <v>0</v>
      </c>
      <c r="R65" s="88">
        <f t="shared" ca="1" si="60"/>
        <v>0</v>
      </c>
      <c r="S65" s="88">
        <f t="shared" ca="1" si="60"/>
        <v>0</v>
      </c>
      <c r="T65" s="88">
        <f t="shared" ca="1" si="60"/>
        <v>0</v>
      </c>
      <c r="U65" s="88">
        <f t="shared" ca="1" si="60"/>
        <v>0</v>
      </c>
      <c r="V65" s="88">
        <f t="shared" ca="1" si="60"/>
        <v>0</v>
      </c>
      <c r="W65" s="88">
        <f t="shared" ca="1" si="60"/>
        <v>0</v>
      </c>
      <c r="X65" s="88">
        <f t="shared" ca="1" si="60"/>
        <v>0</v>
      </c>
      <c r="Y65" s="88">
        <f t="shared" ca="1" si="60"/>
        <v>0</v>
      </c>
      <c r="Z65" s="88">
        <f t="shared" ca="1" si="60"/>
        <v>0</v>
      </c>
      <c r="AA65" s="88">
        <f t="shared" ca="1" si="60"/>
        <v>0</v>
      </c>
      <c r="AB65" s="88">
        <f t="shared" ca="1" si="60"/>
        <v>0</v>
      </c>
      <c r="AC65" s="88">
        <f t="shared" ca="1" si="60"/>
        <v>0</v>
      </c>
      <c r="AD65" s="88">
        <f t="shared" ca="1" si="60"/>
        <v>0</v>
      </c>
      <c r="AE65" s="88">
        <f t="shared" ca="1" si="60"/>
        <v>0</v>
      </c>
      <c r="AF65" s="88">
        <f t="shared" ca="1" si="60"/>
        <v>0</v>
      </c>
      <c r="AG65" s="88">
        <f t="shared" ca="1" si="60"/>
        <v>0</v>
      </c>
      <c r="AH65" s="88">
        <f t="shared" ca="1" si="60"/>
        <v>0</v>
      </c>
      <c r="AI65" s="88">
        <f t="shared" ca="1" si="60"/>
        <v>0</v>
      </c>
      <c r="AJ65" s="88">
        <f t="shared" ca="1" si="60"/>
        <v>0</v>
      </c>
      <c r="AK65" s="88">
        <f t="shared" ca="1" si="60"/>
        <v>0</v>
      </c>
      <c r="AL65" s="88">
        <f t="shared" ca="1" si="60"/>
        <v>0</v>
      </c>
      <c r="AM65" s="88">
        <f t="shared" ca="1" si="60"/>
        <v>0</v>
      </c>
      <c r="AN65" s="88">
        <f t="shared" ca="1" si="60"/>
        <v>0</v>
      </c>
      <c r="AO65" s="88">
        <f ca="1">IF(AO$4=0,0,INDIRECT(AO$3&amp;"!O30"))</f>
        <v>0</v>
      </c>
      <c r="AP65" s="88">
        <f t="shared" ca="1" si="60"/>
        <v>0</v>
      </c>
    </row>
    <row r="66" spans="1:42" ht="33.75" customHeight="1" x14ac:dyDescent="0.25">
      <c r="A66" s="192"/>
      <c r="B66" s="192"/>
      <c r="C66" s="310" t="str">
        <f ca="1">AP82</f>
        <v/>
      </c>
      <c r="D66" s="310"/>
      <c r="E66" s="310"/>
      <c r="F66" s="310"/>
      <c r="G66" s="310"/>
      <c r="H66" s="310"/>
      <c r="I66" s="310"/>
      <c r="J66" s="310"/>
      <c r="K66" s="79"/>
      <c r="M66" s="88">
        <f ca="1">IF(M$4=0,0,INDIRECT(M$3&amp;"!O31"))</f>
        <v>0</v>
      </c>
      <c r="N66" s="88">
        <f t="shared" ref="N66:AP66" ca="1" si="61">IF(N$4=0,0,INDIRECT(N$3&amp;"!O31"))</f>
        <v>0</v>
      </c>
      <c r="O66" s="88">
        <f t="shared" ca="1" si="61"/>
        <v>0</v>
      </c>
      <c r="P66" s="88">
        <f t="shared" ca="1" si="61"/>
        <v>0</v>
      </c>
      <c r="Q66" s="88">
        <f t="shared" ca="1" si="61"/>
        <v>0</v>
      </c>
      <c r="R66" s="88">
        <f t="shared" ca="1" si="61"/>
        <v>0</v>
      </c>
      <c r="S66" s="88">
        <f t="shared" ca="1" si="61"/>
        <v>0</v>
      </c>
      <c r="T66" s="88">
        <f t="shared" ca="1" si="61"/>
        <v>0</v>
      </c>
      <c r="U66" s="88">
        <f t="shared" ca="1" si="61"/>
        <v>0</v>
      </c>
      <c r="V66" s="88">
        <f t="shared" ca="1" si="61"/>
        <v>0</v>
      </c>
      <c r="W66" s="88">
        <f t="shared" ca="1" si="61"/>
        <v>0</v>
      </c>
      <c r="X66" s="88">
        <f t="shared" ca="1" si="61"/>
        <v>0</v>
      </c>
      <c r="Y66" s="88">
        <f t="shared" ca="1" si="61"/>
        <v>0</v>
      </c>
      <c r="Z66" s="88">
        <f t="shared" ca="1" si="61"/>
        <v>0</v>
      </c>
      <c r="AA66" s="88">
        <f t="shared" ca="1" si="61"/>
        <v>0</v>
      </c>
      <c r="AB66" s="88">
        <f t="shared" ca="1" si="61"/>
        <v>0</v>
      </c>
      <c r="AC66" s="88">
        <f t="shared" ca="1" si="61"/>
        <v>0</v>
      </c>
      <c r="AD66" s="88">
        <f t="shared" ca="1" si="61"/>
        <v>0</v>
      </c>
      <c r="AE66" s="88">
        <f t="shared" ca="1" si="61"/>
        <v>0</v>
      </c>
      <c r="AF66" s="88">
        <f t="shared" ca="1" si="61"/>
        <v>0</v>
      </c>
      <c r="AG66" s="88">
        <f t="shared" ca="1" si="61"/>
        <v>0</v>
      </c>
      <c r="AH66" s="88">
        <f t="shared" ca="1" si="61"/>
        <v>0</v>
      </c>
      <c r="AI66" s="88">
        <f t="shared" ca="1" si="61"/>
        <v>0</v>
      </c>
      <c r="AJ66" s="88">
        <f t="shared" ca="1" si="61"/>
        <v>0</v>
      </c>
      <c r="AK66" s="88">
        <f t="shared" ca="1" si="61"/>
        <v>0</v>
      </c>
      <c r="AL66" s="88">
        <f t="shared" ca="1" si="61"/>
        <v>0</v>
      </c>
      <c r="AM66" s="88">
        <f t="shared" ca="1" si="61"/>
        <v>0</v>
      </c>
      <c r="AN66" s="88">
        <f t="shared" ca="1" si="61"/>
        <v>0</v>
      </c>
      <c r="AO66" s="88">
        <f ca="1">IF(AO$4=0,0,INDIRECT(AO$3&amp;"!O31"))</f>
        <v>0</v>
      </c>
      <c r="AP66" s="88">
        <f t="shared" ca="1" si="61"/>
        <v>0</v>
      </c>
    </row>
    <row r="67" spans="1:42" ht="6" customHeight="1" x14ac:dyDescent="0.25">
      <c r="A67" s="177"/>
      <c r="B67" s="177"/>
      <c r="C67" s="177"/>
      <c r="D67" s="177"/>
      <c r="E67" s="177"/>
      <c r="F67" s="177"/>
      <c r="G67" s="177"/>
      <c r="H67" s="177"/>
      <c r="I67" s="177"/>
      <c r="J67" s="177"/>
      <c r="K67" s="79"/>
      <c r="M67" s="88">
        <f ca="1">IF(M$4=0,0,INDIRECT(M$3&amp;"!O32"))</f>
        <v>0</v>
      </c>
      <c r="N67" s="88">
        <f t="shared" ref="N67:AP67" ca="1" si="62">IF(N$4=0,0,INDIRECT(N$3&amp;"!O32"))</f>
        <v>0</v>
      </c>
      <c r="O67" s="88">
        <f t="shared" ca="1" si="62"/>
        <v>0</v>
      </c>
      <c r="P67" s="88">
        <f t="shared" ca="1" si="62"/>
        <v>0</v>
      </c>
      <c r="Q67" s="88">
        <f t="shared" ca="1" si="62"/>
        <v>0</v>
      </c>
      <c r="R67" s="88">
        <f t="shared" ca="1" si="62"/>
        <v>0</v>
      </c>
      <c r="S67" s="88">
        <f t="shared" ca="1" si="62"/>
        <v>0</v>
      </c>
      <c r="T67" s="88">
        <f t="shared" ca="1" si="62"/>
        <v>0</v>
      </c>
      <c r="U67" s="88">
        <f t="shared" ca="1" si="62"/>
        <v>0</v>
      </c>
      <c r="V67" s="88">
        <f t="shared" ca="1" si="62"/>
        <v>0</v>
      </c>
      <c r="W67" s="88">
        <f t="shared" ca="1" si="62"/>
        <v>0</v>
      </c>
      <c r="X67" s="88">
        <f t="shared" ca="1" si="62"/>
        <v>0</v>
      </c>
      <c r="Y67" s="88">
        <f t="shared" ca="1" si="62"/>
        <v>0</v>
      </c>
      <c r="Z67" s="88">
        <f t="shared" ca="1" si="62"/>
        <v>0</v>
      </c>
      <c r="AA67" s="88">
        <f t="shared" ca="1" si="62"/>
        <v>0</v>
      </c>
      <c r="AB67" s="88">
        <f t="shared" ca="1" si="62"/>
        <v>0</v>
      </c>
      <c r="AC67" s="88">
        <f t="shared" ca="1" si="62"/>
        <v>0</v>
      </c>
      <c r="AD67" s="88">
        <f t="shared" ca="1" si="62"/>
        <v>0</v>
      </c>
      <c r="AE67" s="88">
        <f t="shared" ca="1" si="62"/>
        <v>0</v>
      </c>
      <c r="AF67" s="88">
        <f t="shared" ca="1" si="62"/>
        <v>0</v>
      </c>
      <c r="AG67" s="88">
        <f t="shared" ca="1" si="62"/>
        <v>0</v>
      </c>
      <c r="AH67" s="88">
        <f t="shared" ca="1" si="62"/>
        <v>0</v>
      </c>
      <c r="AI67" s="88">
        <f t="shared" ca="1" si="62"/>
        <v>0</v>
      </c>
      <c r="AJ67" s="88">
        <f t="shared" ca="1" si="62"/>
        <v>0</v>
      </c>
      <c r="AK67" s="88">
        <f t="shared" ca="1" si="62"/>
        <v>0</v>
      </c>
      <c r="AL67" s="88">
        <f t="shared" ca="1" si="62"/>
        <v>0</v>
      </c>
      <c r="AM67" s="88">
        <f t="shared" ca="1" si="62"/>
        <v>0</v>
      </c>
      <c r="AN67" s="88">
        <f t="shared" ca="1" si="62"/>
        <v>0</v>
      </c>
      <c r="AO67" s="88">
        <f ca="1">IF(AO$4=0,0,INDIRECT(AO$3&amp;"!O32"))</f>
        <v>0</v>
      </c>
      <c r="AP67" s="88">
        <f t="shared" ca="1" si="62"/>
        <v>0</v>
      </c>
    </row>
    <row r="68" spans="1:42" ht="18.75" x14ac:dyDescent="0.3">
      <c r="A68" s="190" t="s">
        <v>185</v>
      </c>
      <c r="B68" s="190"/>
      <c r="C68" s="190"/>
      <c r="D68" s="190"/>
      <c r="E68" s="190"/>
      <c r="F68" s="190"/>
      <c r="G68" s="190"/>
      <c r="H68" s="190"/>
      <c r="I68" s="190"/>
      <c r="J68" s="190"/>
      <c r="K68" s="79"/>
      <c r="M68" s="88">
        <f ca="1">IF(M$4=0,0,INDIRECT(M$3&amp;"!O33"))</f>
        <v>0</v>
      </c>
      <c r="N68" s="88">
        <f t="shared" ref="N68:AP68" ca="1" si="63">IF(N$4=0,0,INDIRECT(N$3&amp;"!O33"))</f>
        <v>0</v>
      </c>
      <c r="O68" s="88">
        <f t="shared" ca="1" si="63"/>
        <v>0</v>
      </c>
      <c r="P68" s="88">
        <f t="shared" ca="1" si="63"/>
        <v>0</v>
      </c>
      <c r="Q68" s="88">
        <f t="shared" ca="1" si="63"/>
        <v>0</v>
      </c>
      <c r="R68" s="88">
        <f t="shared" ca="1" si="63"/>
        <v>0</v>
      </c>
      <c r="S68" s="88">
        <f t="shared" ca="1" si="63"/>
        <v>0</v>
      </c>
      <c r="T68" s="88">
        <f t="shared" ca="1" si="63"/>
        <v>0</v>
      </c>
      <c r="U68" s="88">
        <f t="shared" ca="1" si="63"/>
        <v>0</v>
      </c>
      <c r="V68" s="88">
        <f t="shared" ca="1" si="63"/>
        <v>0</v>
      </c>
      <c r="W68" s="88">
        <f t="shared" ca="1" si="63"/>
        <v>0</v>
      </c>
      <c r="X68" s="88">
        <f t="shared" ca="1" si="63"/>
        <v>0</v>
      </c>
      <c r="Y68" s="88">
        <f t="shared" ca="1" si="63"/>
        <v>0</v>
      </c>
      <c r="Z68" s="88">
        <f t="shared" ca="1" si="63"/>
        <v>0</v>
      </c>
      <c r="AA68" s="88">
        <f t="shared" ca="1" si="63"/>
        <v>0</v>
      </c>
      <c r="AB68" s="88">
        <f t="shared" ca="1" si="63"/>
        <v>0</v>
      </c>
      <c r="AC68" s="88">
        <f t="shared" ca="1" si="63"/>
        <v>0</v>
      </c>
      <c r="AD68" s="88">
        <f t="shared" ca="1" si="63"/>
        <v>0</v>
      </c>
      <c r="AE68" s="88">
        <f t="shared" ca="1" si="63"/>
        <v>0</v>
      </c>
      <c r="AF68" s="88">
        <f t="shared" ca="1" si="63"/>
        <v>0</v>
      </c>
      <c r="AG68" s="88">
        <f t="shared" ca="1" si="63"/>
        <v>0</v>
      </c>
      <c r="AH68" s="88">
        <f t="shared" ca="1" si="63"/>
        <v>0</v>
      </c>
      <c r="AI68" s="88">
        <f t="shared" ca="1" si="63"/>
        <v>0</v>
      </c>
      <c r="AJ68" s="88">
        <f t="shared" ca="1" si="63"/>
        <v>0</v>
      </c>
      <c r="AK68" s="88">
        <f t="shared" ca="1" si="63"/>
        <v>0</v>
      </c>
      <c r="AL68" s="88">
        <f t="shared" ca="1" si="63"/>
        <v>0</v>
      </c>
      <c r="AM68" s="88">
        <f t="shared" ca="1" si="63"/>
        <v>0</v>
      </c>
      <c r="AN68" s="88">
        <f t="shared" ca="1" si="63"/>
        <v>0</v>
      </c>
      <c r="AO68" s="88">
        <f ca="1">IF(AO$4=0,0,INDIRECT(AO$3&amp;"!O33"))</f>
        <v>0</v>
      </c>
      <c r="AP68" s="88">
        <f t="shared" ca="1" si="63"/>
        <v>0</v>
      </c>
    </row>
    <row r="69" spans="1:42" s="6" customFormat="1" ht="15.75" customHeight="1" x14ac:dyDescent="0.25">
      <c r="A69" s="151" t="s">
        <v>200</v>
      </c>
      <c r="B69" s="151"/>
      <c r="C69" s="197" t="s">
        <v>255</v>
      </c>
      <c r="D69" s="197"/>
      <c r="E69" s="197"/>
      <c r="F69" s="197"/>
      <c r="G69" s="197"/>
      <c r="H69" s="197"/>
      <c r="I69" s="197"/>
      <c r="J69" s="197"/>
      <c r="K69" s="79"/>
      <c r="L69" s="83"/>
      <c r="M69" s="88">
        <f ca="1">IF(M$4=0,0,INDIRECT(M$3&amp;"!O34"))</f>
        <v>0</v>
      </c>
      <c r="N69" s="88">
        <f t="shared" ref="N69:AP69" ca="1" si="64">IF(N$4=0,0,INDIRECT(N$3&amp;"!O34"))</f>
        <v>0</v>
      </c>
      <c r="O69" s="88">
        <f t="shared" ca="1" si="64"/>
        <v>0</v>
      </c>
      <c r="P69" s="88">
        <f t="shared" ca="1" si="64"/>
        <v>0</v>
      </c>
      <c r="Q69" s="88">
        <f t="shared" ca="1" si="64"/>
        <v>0</v>
      </c>
      <c r="R69" s="88">
        <f t="shared" ca="1" si="64"/>
        <v>0</v>
      </c>
      <c r="S69" s="88">
        <f t="shared" ca="1" si="64"/>
        <v>0</v>
      </c>
      <c r="T69" s="88">
        <f t="shared" ca="1" si="64"/>
        <v>0</v>
      </c>
      <c r="U69" s="88">
        <f t="shared" ca="1" si="64"/>
        <v>0</v>
      </c>
      <c r="V69" s="88">
        <f t="shared" ca="1" si="64"/>
        <v>0</v>
      </c>
      <c r="W69" s="88">
        <f t="shared" ca="1" si="64"/>
        <v>0</v>
      </c>
      <c r="X69" s="88">
        <f t="shared" ca="1" si="64"/>
        <v>0</v>
      </c>
      <c r="Y69" s="88">
        <f t="shared" ca="1" si="64"/>
        <v>0</v>
      </c>
      <c r="Z69" s="88">
        <f t="shared" ca="1" si="64"/>
        <v>0</v>
      </c>
      <c r="AA69" s="88">
        <f t="shared" ca="1" si="64"/>
        <v>0</v>
      </c>
      <c r="AB69" s="88">
        <f t="shared" ca="1" si="64"/>
        <v>0</v>
      </c>
      <c r="AC69" s="88">
        <f t="shared" ca="1" si="64"/>
        <v>0</v>
      </c>
      <c r="AD69" s="88">
        <f t="shared" ca="1" si="64"/>
        <v>0</v>
      </c>
      <c r="AE69" s="88">
        <f t="shared" ca="1" si="64"/>
        <v>0</v>
      </c>
      <c r="AF69" s="88">
        <f t="shared" ca="1" si="64"/>
        <v>0</v>
      </c>
      <c r="AG69" s="88">
        <f t="shared" ca="1" si="64"/>
        <v>0</v>
      </c>
      <c r="AH69" s="88">
        <f t="shared" ca="1" si="64"/>
        <v>0</v>
      </c>
      <c r="AI69" s="88">
        <f t="shared" ca="1" si="64"/>
        <v>0</v>
      </c>
      <c r="AJ69" s="88">
        <f t="shared" ca="1" si="64"/>
        <v>0</v>
      </c>
      <c r="AK69" s="88">
        <f t="shared" ca="1" si="64"/>
        <v>0</v>
      </c>
      <c r="AL69" s="88">
        <f t="shared" ca="1" si="64"/>
        <v>0</v>
      </c>
      <c r="AM69" s="88">
        <f t="shared" ca="1" si="64"/>
        <v>0</v>
      </c>
      <c r="AN69" s="88">
        <f t="shared" ca="1" si="64"/>
        <v>0</v>
      </c>
      <c r="AO69" s="88">
        <f ca="1">IF(AO$4=0,0,INDIRECT(AO$3&amp;"!O34"))</f>
        <v>0</v>
      </c>
      <c r="AP69" s="88">
        <f t="shared" ca="1" si="64"/>
        <v>0</v>
      </c>
    </row>
    <row r="70" spans="1:42" ht="18.75" customHeight="1" x14ac:dyDescent="0.25">
      <c r="A70" s="151"/>
      <c r="B70" s="151"/>
      <c r="C70" s="310" t="str">
        <f ca="1">AP86</f>
        <v/>
      </c>
      <c r="D70" s="310"/>
      <c r="E70" s="310"/>
      <c r="F70" s="310"/>
      <c r="G70" s="310"/>
      <c r="H70" s="310"/>
      <c r="I70" s="310"/>
      <c r="J70" s="310"/>
      <c r="K70" s="79"/>
      <c r="M70" s="88">
        <f ca="1">IF(M$4=0,0,INDIRECT(M$3&amp;"!O35"))</f>
        <v>0</v>
      </c>
      <c r="N70" s="88">
        <f t="shared" ref="N70:AP70" ca="1" si="65">IF(N$4=0,0,INDIRECT(N$3&amp;"!O35"))</f>
        <v>0</v>
      </c>
      <c r="O70" s="88">
        <f t="shared" ca="1" si="65"/>
        <v>0</v>
      </c>
      <c r="P70" s="88">
        <f t="shared" ca="1" si="65"/>
        <v>0</v>
      </c>
      <c r="Q70" s="88">
        <f t="shared" ca="1" si="65"/>
        <v>0</v>
      </c>
      <c r="R70" s="88">
        <f t="shared" ca="1" si="65"/>
        <v>0</v>
      </c>
      <c r="S70" s="88">
        <f t="shared" ca="1" si="65"/>
        <v>0</v>
      </c>
      <c r="T70" s="88">
        <f t="shared" ca="1" si="65"/>
        <v>0</v>
      </c>
      <c r="U70" s="88">
        <f t="shared" ca="1" si="65"/>
        <v>0</v>
      </c>
      <c r="V70" s="88">
        <f t="shared" ca="1" si="65"/>
        <v>0</v>
      </c>
      <c r="W70" s="88">
        <f t="shared" ca="1" si="65"/>
        <v>0</v>
      </c>
      <c r="X70" s="88">
        <f t="shared" ca="1" si="65"/>
        <v>0</v>
      </c>
      <c r="Y70" s="88">
        <f t="shared" ca="1" si="65"/>
        <v>0</v>
      </c>
      <c r="Z70" s="88">
        <f t="shared" ca="1" si="65"/>
        <v>0</v>
      </c>
      <c r="AA70" s="88">
        <f t="shared" ca="1" si="65"/>
        <v>0</v>
      </c>
      <c r="AB70" s="88">
        <f t="shared" ca="1" si="65"/>
        <v>0</v>
      </c>
      <c r="AC70" s="88">
        <f t="shared" ca="1" si="65"/>
        <v>0</v>
      </c>
      <c r="AD70" s="88">
        <f t="shared" ca="1" si="65"/>
        <v>0</v>
      </c>
      <c r="AE70" s="88">
        <f t="shared" ca="1" si="65"/>
        <v>0</v>
      </c>
      <c r="AF70" s="88">
        <f t="shared" ca="1" si="65"/>
        <v>0</v>
      </c>
      <c r="AG70" s="88">
        <f t="shared" ca="1" si="65"/>
        <v>0</v>
      </c>
      <c r="AH70" s="88">
        <f t="shared" ca="1" si="65"/>
        <v>0</v>
      </c>
      <c r="AI70" s="88">
        <f t="shared" ca="1" si="65"/>
        <v>0</v>
      </c>
      <c r="AJ70" s="88">
        <f t="shared" ca="1" si="65"/>
        <v>0</v>
      </c>
      <c r="AK70" s="88">
        <f t="shared" ca="1" si="65"/>
        <v>0</v>
      </c>
      <c r="AL70" s="88">
        <f t="shared" ca="1" si="65"/>
        <v>0</v>
      </c>
      <c r="AM70" s="88">
        <f t="shared" ca="1" si="65"/>
        <v>0</v>
      </c>
      <c r="AN70" s="88">
        <f t="shared" ca="1" si="65"/>
        <v>0</v>
      </c>
      <c r="AO70" s="88">
        <f ca="1">IF(AO$4=0,0,INDIRECT(AO$3&amp;"!O35"))</f>
        <v>0</v>
      </c>
      <c r="AP70" s="88">
        <f t="shared" ca="1" si="65"/>
        <v>0</v>
      </c>
    </row>
    <row r="71" spans="1:42" ht="30.75" customHeight="1" x14ac:dyDescent="0.25">
      <c r="A71" s="318">
        <f ca="1">SUM(M84:AP84)</f>
        <v>0</v>
      </c>
      <c r="B71" s="318"/>
      <c r="C71" s="310"/>
      <c r="D71" s="310"/>
      <c r="E71" s="310"/>
      <c r="F71" s="310"/>
      <c r="G71" s="310"/>
      <c r="H71" s="310"/>
      <c r="I71" s="310"/>
      <c r="J71" s="310"/>
      <c r="K71" s="79"/>
      <c r="M71" s="88">
        <f ca="1">IF(M$4=0,0,INDIRECT(M$3&amp;"!O36"))</f>
        <v>0</v>
      </c>
      <c r="N71" s="88">
        <f t="shared" ref="N71:AP71" ca="1" si="66">IF(N$4=0,0,INDIRECT(N$3&amp;"!O36"))</f>
        <v>0</v>
      </c>
      <c r="O71" s="88">
        <f t="shared" ca="1" si="66"/>
        <v>0</v>
      </c>
      <c r="P71" s="88">
        <f t="shared" ca="1" si="66"/>
        <v>0</v>
      </c>
      <c r="Q71" s="88">
        <f t="shared" ca="1" si="66"/>
        <v>0</v>
      </c>
      <c r="R71" s="88">
        <f t="shared" ca="1" si="66"/>
        <v>0</v>
      </c>
      <c r="S71" s="88">
        <f t="shared" ca="1" si="66"/>
        <v>0</v>
      </c>
      <c r="T71" s="88">
        <f t="shared" ca="1" si="66"/>
        <v>0</v>
      </c>
      <c r="U71" s="88">
        <f t="shared" ca="1" si="66"/>
        <v>0</v>
      </c>
      <c r="V71" s="88">
        <f t="shared" ca="1" si="66"/>
        <v>0</v>
      </c>
      <c r="W71" s="88">
        <f t="shared" ca="1" si="66"/>
        <v>0</v>
      </c>
      <c r="X71" s="88">
        <f t="shared" ca="1" si="66"/>
        <v>0</v>
      </c>
      <c r="Y71" s="88">
        <f t="shared" ca="1" si="66"/>
        <v>0</v>
      </c>
      <c r="Z71" s="88">
        <f t="shared" ca="1" si="66"/>
        <v>0</v>
      </c>
      <c r="AA71" s="88">
        <f t="shared" ca="1" si="66"/>
        <v>0</v>
      </c>
      <c r="AB71" s="88">
        <f t="shared" ca="1" si="66"/>
        <v>0</v>
      </c>
      <c r="AC71" s="88">
        <f t="shared" ca="1" si="66"/>
        <v>0</v>
      </c>
      <c r="AD71" s="88">
        <f t="shared" ca="1" si="66"/>
        <v>0</v>
      </c>
      <c r="AE71" s="88">
        <f t="shared" ca="1" si="66"/>
        <v>0</v>
      </c>
      <c r="AF71" s="88">
        <f t="shared" ca="1" si="66"/>
        <v>0</v>
      </c>
      <c r="AG71" s="88">
        <f t="shared" ca="1" si="66"/>
        <v>0</v>
      </c>
      <c r="AH71" s="88">
        <f t="shared" ca="1" si="66"/>
        <v>0</v>
      </c>
      <c r="AI71" s="88">
        <f t="shared" ca="1" si="66"/>
        <v>0</v>
      </c>
      <c r="AJ71" s="88">
        <f t="shared" ca="1" si="66"/>
        <v>0</v>
      </c>
      <c r="AK71" s="88">
        <f t="shared" ca="1" si="66"/>
        <v>0</v>
      </c>
      <c r="AL71" s="88">
        <f t="shared" ca="1" si="66"/>
        <v>0</v>
      </c>
      <c r="AM71" s="88">
        <f t="shared" ca="1" si="66"/>
        <v>0</v>
      </c>
      <c r="AN71" s="88">
        <f t="shared" ca="1" si="66"/>
        <v>0</v>
      </c>
      <c r="AO71" s="88">
        <f ca="1">IF(AO$4=0,0,INDIRECT(AO$3&amp;"!O36"))</f>
        <v>0</v>
      </c>
      <c r="AP71" s="88">
        <f t="shared" ca="1" si="66"/>
        <v>0</v>
      </c>
    </row>
    <row r="72" spans="1:42" ht="6" customHeight="1" x14ac:dyDescent="0.25">
      <c r="A72" s="198"/>
      <c r="B72" s="198"/>
      <c r="C72" s="198"/>
      <c r="D72" s="198"/>
      <c r="E72" s="198"/>
      <c r="F72" s="198"/>
      <c r="G72" s="198"/>
      <c r="H72" s="198"/>
      <c r="I72" s="198"/>
      <c r="J72" s="198"/>
      <c r="K72" s="79"/>
    </row>
    <row r="73" spans="1:42" ht="18.75" x14ac:dyDescent="0.25">
      <c r="A73" s="149" t="s">
        <v>186</v>
      </c>
      <c r="B73" s="149"/>
      <c r="C73" s="149"/>
      <c r="D73" s="149"/>
      <c r="E73" s="149"/>
      <c r="F73" s="149"/>
      <c r="G73" s="149"/>
      <c r="H73" s="149"/>
      <c r="I73" s="149"/>
      <c r="J73" s="149"/>
      <c r="K73" s="79"/>
      <c r="L73" s="83" t="s">
        <v>208</v>
      </c>
      <c r="M73" s="88">
        <f ca="1">IF(M$4=0,0,INDIRECT(M$3&amp;"!L63"))</f>
        <v>0</v>
      </c>
      <c r="N73" s="88">
        <f t="shared" ref="N73:AP73" ca="1" si="67">IF(N$4=0,0,INDIRECT(N$3&amp;"!L63"))</f>
        <v>0</v>
      </c>
      <c r="O73" s="88">
        <f t="shared" ca="1" si="67"/>
        <v>0</v>
      </c>
      <c r="P73" s="88">
        <f t="shared" ca="1" si="67"/>
        <v>0</v>
      </c>
      <c r="Q73" s="88">
        <f t="shared" ca="1" si="67"/>
        <v>0</v>
      </c>
      <c r="R73" s="88">
        <f t="shared" ca="1" si="67"/>
        <v>0</v>
      </c>
      <c r="S73" s="88">
        <f t="shared" ca="1" si="67"/>
        <v>0</v>
      </c>
      <c r="T73" s="88">
        <f t="shared" ca="1" si="67"/>
        <v>0</v>
      </c>
      <c r="U73" s="88">
        <f t="shared" ca="1" si="67"/>
        <v>0</v>
      </c>
      <c r="V73" s="88">
        <f t="shared" ca="1" si="67"/>
        <v>0</v>
      </c>
      <c r="W73" s="88">
        <f t="shared" ca="1" si="67"/>
        <v>0</v>
      </c>
      <c r="X73" s="88">
        <f t="shared" ca="1" si="67"/>
        <v>0</v>
      </c>
      <c r="Y73" s="88">
        <f t="shared" ca="1" si="67"/>
        <v>0</v>
      </c>
      <c r="Z73" s="88">
        <f t="shared" ca="1" si="67"/>
        <v>0</v>
      </c>
      <c r="AA73" s="88">
        <f t="shared" ca="1" si="67"/>
        <v>0</v>
      </c>
      <c r="AB73" s="88">
        <f t="shared" ca="1" si="67"/>
        <v>0</v>
      </c>
      <c r="AC73" s="88">
        <f t="shared" ca="1" si="67"/>
        <v>0</v>
      </c>
      <c r="AD73" s="88">
        <f t="shared" ca="1" si="67"/>
        <v>0</v>
      </c>
      <c r="AE73" s="88">
        <f t="shared" ca="1" si="67"/>
        <v>0</v>
      </c>
      <c r="AF73" s="88">
        <f t="shared" ca="1" si="67"/>
        <v>0</v>
      </c>
      <c r="AG73" s="88">
        <f t="shared" ca="1" si="67"/>
        <v>0</v>
      </c>
      <c r="AH73" s="88">
        <f t="shared" ca="1" si="67"/>
        <v>0</v>
      </c>
      <c r="AI73" s="88">
        <f t="shared" ca="1" si="67"/>
        <v>0</v>
      </c>
      <c r="AJ73" s="88">
        <f t="shared" ca="1" si="67"/>
        <v>0</v>
      </c>
      <c r="AK73" s="88">
        <f t="shared" ca="1" si="67"/>
        <v>0</v>
      </c>
      <c r="AL73" s="88">
        <f t="shared" ca="1" si="67"/>
        <v>0</v>
      </c>
      <c r="AM73" s="88">
        <f t="shared" ca="1" si="67"/>
        <v>0</v>
      </c>
      <c r="AN73" s="88">
        <f t="shared" ca="1" si="67"/>
        <v>0</v>
      </c>
      <c r="AO73" s="88">
        <f t="shared" ca="1" si="67"/>
        <v>0</v>
      </c>
      <c r="AP73" s="88">
        <f t="shared" ca="1" si="67"/>
        <v>0</v>
      </c>
    </row>
    <row r="74" spans="1:42" s="6" customFormat="1" ht="15" customHeight="1" x14ac:dyDescent="0.25">
      <c r="A74" s="151" t="s">
        <v>261</v>
      </c>
      <c r="B74" s="151"/>
      <c r="C74" s="197" t="s">
        <v>262</v>
      </c>
      <c r="D74" s="197"/>
      <c r="E74" s="197"/>
      <c r="F74" s="197"/>
      <c r="G74" s="197"/>
      <c r="H74" s="197"/>
      <c r="I74" s="197"/>
      <c r="J74" s="197"/>
      <c r="K74" s="79"/>
      <c r="L74" s="83" t="s">
        <v>21</v>
      </c>
      <c r="M74" s="88">
        <f ca="1">IF(M$4=0,0,INDIRECT(M$3&amp;"!L64"))</f>
        <v>0</v>
      </c>
      <c r="N74" s="88">
        <f t="shared" ref="N74:AP74" ca="1" si="68">IF(N$4=0,0,INDIRECT(N$3&amp;"!L64"))</f>
        <v>0</v>
      </c>
      <c r="O74" s="88">
        <f t="shared" ca="1" si="68"/>
        <v>0</v>
      </c>
      <c r="P74" s="88">
        <f t="shared" ca="1" si="68"/>
        <v>0</v>
      </c>
      <c r="Q74" s="88">
        <f t="shared" ca="1" si="68"/>
        <v>0</v>
      </c>
      <c r="R74" s="88">
        <f t="shared" ca="1" si="68"/>
        <v>0</v>
      </c>
      <c r="S74" s="88">
        <f t="shared" ca="1" si="68"/>
        <v>0</v>
      </c>
      <c r="T74" s="88">
        <f t="shared" ca="1" si="68"/>
        <v>0</v>
      </c>
      <c r="U74" s="88">
        <f t="shared" ca="1" si="68"/>
        <v>0</v>
      </c>
      <c r="V74" s="88">
        <f t="shared" ca="1" si="68"/>
        <v>0</v>
      </c>
      <c r="W74" s="88">
        <f t="shared" ca="1" si="68"/>
        <v>0</v>
      </c>
      <c r="X74" s="88">
        <f t="shared" ca="1" si="68"/>
        <v>0</v>
      </c>
      <c r="Y74" s="88">
        <f t="shared" ca="1" si="68"/>
        <v>0</v>
      </c>
      <c r="Z74" s="88">
        <f t="shared" ca="1" si="68"/>
        <v>0</v>
      </c>
      <c r="AA74" s="88">
        <f t="shared" ca="1" si="68"/>
        <v>0</v>
      </c>
      <c r="AB74" s="88">
        <f t="shared" ca="1" si="68"/>
        <v>0</v>
      </c>
      <c r="AC74" s="88">
        <f t="shared" ca="1" si="68"/>
        <v>0</v>
      </c>
      <c r="AD74" s="88">
        <f t="shared" ca="1" si="68"/>
        <v>0</v>
      </c>
      <c r="AE74" s="88">
        <f t="shared" ca="1" si="68"/>
        <v>0</v>
      </c>
      <c r="AF74" s="88">
        <f t="shared" ca="1" si="68"/>
        <v>0</v>
      </c>
      <c r="AG74" s="88">
        <f t="shared" ca="1" si="68"/>
        <v>0</v>
      </c>
      <c r="AH74" s="88">
        <f t="shared" ca="1" si="68"/>
        <v>0</v>
      </c>
      <c r="AI74" s="88">
        <f t="shared" ca="1" si="68"/>
        <v>0</v>
      </c>
      <c r="AJ74" s="88">
        <f t="shared" ca="1" si="68"/>
        <v>0</v>
      </c>
      <c r="AK74" s="88">
        <f t="shared" ca="1" si="68"/>
        <v>0</v>
      </c>
      <c r="AL74" s="88">
        <f t="shared" ca="1" si="68"/>
        <v>0</v>
      </c>
      <c r="AM74" s="88">
        <f t="shared" ca="1" si="68"/>
        <v>0</v>
      </c>
      <c r="AN74" s="88">
        <f t="shared" ca="1" si="68"/>
        <v>0</v>
      </c>
      <c r="AO74" s="88">
        <f t="shared" ca="1" si="68"/>
        <v>0</v>
      </c>
      <c r="AP74" s="88">
        <f t="shared" ca="1" si="68"/>
        <v>0</v>
      </c>
    </row>
    <row r="75" spans="1:42" ht="61.5" customHeight="1" x14ac:dyDescent="0.25">
      <c r="A75" s="151"/>
      <c r="B75" s="151"/>
      <c r="C75" s="70">
        <f ca="1">SUM(M88:AP88)</f>
        <v>0</v>
      </c>
      <c r="D75" s="41" t="s">
        <v>139</v>
      </c>
      <c r="E75" s="70">
        <f ca="1">SUM(M89:AP89)</f>
        <v>0</v>
      </c>
      <c r="F75" s="41" t="s">
        <v>256</v>
      </c>
      <c r="G75" s="70">
        <f ca="1">SUM(M90:AP90)</f>
        <v>0</v>
      </c>
      <c r="H75" s="41" t="s">
        <v>148</v>
      </c>
      <c r="I75" s="70">
        <f ca="1">SUM(M91:AP91)</f>
        <v>0</v>
      </c>
      <c r="J75" s="42" t="s">
        <v>149</v>
      </c>
      <c r="K75" s="79"/>
      <c r="M75" s="88">
        <f ca="1">IF(M$4=0,0,INDIRECT(M$3&amp;"!M63"))</f>
        <v>0</v>
      </c>
      <c r="N75" s="88">
        <f t="shared" ref="N75:AP75" ca="1" si="69">IF(N$4=0,0,INDIRECT(N$3&amp;"!M63"))</f>
        <v>0</v>
      </c>
      <c r="O75" s="88">
        <f t="shared" ca="1" si="69"/>
        <v>0</v>
      </c>
      <c r="P75" s="88">
        <f t="shared" ca="1" si="69"/>
        <v>0</v>
      </c>
      <c r="Q75" s="88">
        <f t="shared" ca="1" si="69"/>
        <v>0</v>
      </c>
      <c r="R75" s="88">
        <f t="shared" ca="1" si="69"/>
        <v>0</v>
      </c>
      <c r="S75" s="88">
        <f t="shared" ca="1" si="69"/>
        <v>0</v>
      </c>
      <c r="T75" s="88">
        <f t="shared" ca="1" si="69"/>
        <v>0</v>
      </c>
      <c r="U75" s="88">
        <f t="shared" ca="1" si="69"/>
        <v>0</v>
      </c>
      <c r="V75" s="88">
        <f t="shared" ca="1" si="69"/>
        <v>0</v>
      </c>
      <c r="W75" s="88">
        <f t="shared" ca="1" si="69"/>
        <v>0</v>
      </c>
      <c r="X75" s="88">
        <f t="shared" ca="1" si="69"/>
        <v>0</v>
      </c>
      <c r="Y75" s="88">
        <f t="shared" ca="1" si="69"/>
        <v>0</v>
      </c>
      <c r="Z75" s="88">
        <f t="shared" ca="1" si="69"/>
        <v>0</v>
      </c>
      <c r="AA75" s="88">
        <f t="shared" ca="1" si="69"/>
        <v>0</v>
      </c>
      <c r="AB75" s="88">
        <f t="shared" ca="1" si="69"/>
        <v>0</v>
      </c>
      <c r="AC75" s="88">
        <f t="shared" ca="1" si="69"/>
        <v>0</v>
      </c>
      <c r="AD75" s="88">
        <f t="shared" ca="1" si="69"/>
        <v>0</v>
      </c>
      <c r="AE75" s="88">
        <f t="shared" ca="1" si="69"/>
        <v>0</v>
      </c>
      <c r="AF75" s="88">
        <f t="shared" ca="1" si="69"/>
        <v>0</v>
      </c>
      <c r="AG75" s="88">
        <f t="shared" ca="1" si="69"/>
        <v>0</v>
      </c>
      <c r="AH75" s="88">
        <f t="shared" ca="1" si="69"/>
        <v>0</v>
      </c>
      <c r="AI75" s="88">
        <f t="shared" ca="1" si="69"/>
        <v>0</v>
      </c>
      <c r="AJ75" s="88">
        <f t="shared" ca="1" si="69"/>
        <v>0</v>
      </c>
      <c r="AK75" s="88">
        <f t="shared" ca="1" si="69"/>
        <v>0</v>
      </c>
      <c r="AL75" s="88">
        <f t="shared" ca="1" si="69"/>
        <v>0</v>
      </c>
      <c r="AM75" s="88">
        <f t="shared" ca="1" si="69"/>
        <v>0</v>
      </c>
      <c r="AN75" s="88">
        <f t="shared" ca="1" si="69"/>
        <v>0</v>
      </c>
      <c r="AO75" s="88">
        <f t="shared" ca="1" si="69"/>
        <v>0</v>
      </c>
      <c r="AP75" s="88">
        <f t="shared" ca="1" si="69"/>
        <v>0</v>
      </c>
    </row>
    <row r="76" spans="1:42" ht="18" customHeight="1" x14ac:dyDescent="0.25">
      <c r="A76" s="155">
        <f ca="1">IF(C75&lt;&gt;0,1,0)+IF(E75&lt;&gt;0,1,0)+IF(G75&lt;&gt;0,1,0)+IF(I75&lt;&gt;0,1,0)</f>
        <v>0</v>
      </c>
      <c r="B76" s="155"/>
      <c r="C76" s="197" t="s">
        <v>259</v>
      </c>
      <c r="D76" s="197"/>
      <c r="E76" s="197"/>
      <c r="F76" s="197"/>
      <c r="G76" s="197"/>
      <c r="H76" s="197"/>
      <c r="I76" s="197"/>
      <c r="J76" s="197"/>
      <c r="K76" s="79"/>
      <c r="M76" s="88">
        <f ca="1">IF(M$4=0,0,INDIRECT(M$3&amp;"!M64"))</f>
        <v>0</v>
      </c>
      <c r="N76" s="88">
        <f t="shared" ref="N76:AP76" ca="1" si="70">IF(N$4=0,0,INDIRECT(N$3&amp;"!M64"))</f>
        <v>0</v>
      </c>
      <c r="O76" s="88">
        <f t="shared" ca="1" si="70"/>
        <v>0</v>
      </c>
      <c r="P76" s="88">
        <f t="shared" ca="1" si="70"/>
        <v>0</v>
      </c>
      <c r="Q76" s="88">
        <f t="shared" ca="1" si="70"/>
        <v>0</v>
      </c>
      <c r="R76" s="88">
        <f t="shared" ca="1" si="70"/>
        <v>0</v>
      </c>
      <c r="S76" s="88">
        <f t="shared" ca="1" si="70"/>
        <v>0</v>
      </c>
      <c r="T76" s="88">
        <f t="shared" ca="1" si="70"/>
        <v>0</v>
      </c>
      <c r="U76" s="88">
        <f t="shared" ca="1" si="70"/>
        <v>0</v>
      </c>
      <c r="V76" s="88">
        <f t="shared" ca="1" si="70"/>
        <v>0</v>
      </c>
      <c r="W76" s="88">
        <f t="shared" ca="1" si="70"/>
        <v>0</v>
      </c>
      <c r="X76" s="88">
        <f t="shared" ca="1" si="70"/>
        <v>0</v>
      </c>
      <c r="Y76" s="88">
        <f t="shared" ca="1" si="70"/>
        <v>0</v>
      </c>
      <c r="Z76" s="88">
        <f t="shared" ca="1" si="70"/>
        <v>0</v>
      </c>
      <c r="AA76" s="88">
        <f t="shared" ca="1" si="70"/>
        <v>0</v>
      </c>
      <c r="AB76" s="88">
        <f t="shared" ca="1" si="70"/>
        <v>0</v>
      </c>
      <c r="AC76" s="88">
        <f t="shared" ca="1" si="70"/>
        <v>0</v>
      </c>
      <c r="AD76" s="88">
        <f t="shared" ca="1" si="70"/>
        <v>0</v>
      </c>
      <c r="AE76" s="88">
        <f t="shared" ca="1" si="70"/>
        <v>0</v>
      </c>
      <c r="AF76" s="88">
        <f t="shared" ca="1" si="70"/>
        <v>0</v>
      </c>
      <c r="AG76" s="88">
        <f t="shared" ca="1" si="70"/>
        <v>0</v>
      </c>
      <c r="AH76" s="88">
        <f t="shared" ca="1" si="70"/>
        <v>0</v>
      </c>
      <c r="AI76" s="88">
        <f t="shared" ca="1" si="70"/>
        <v>0</v>
      </c>
      <c r="AJ76" s="88">
        <f t="shared" ca="1" si="70"/>
        <v>0</v>
      </c>
      <c r="AK76" s="88">
        <f t="shared" ca="1" si="70"/>
        <v>0</v>
      </c>
      <c r="AL76" s="88">
        <f t="shared" ca="1" si="70"/>
        <v>0</v>
      </c>
      <c r="AM76" s="88">
        <f t="shared" ca="1" si="70"/>
        <v>0</v>
      </c>
      <c r="AN76" s="88">
        <f t="shared" ca="1" si="70"/>
        <v>0</v>
      </c>
      <c r="AO76" s="88">
        <f t="shared" ca="1" si="70"/>
        <v>0</v>
      </c>
      <c r="AP76" s="88">
        <f t="shared" ca="1" si="70"/>
        <v>0</v>
      </c>
    </row>
    <row r="77" spans="1:42" ht="46.5" customHeight="1" x14ac:dyDescent="0.25">
      <c r="A77" s="155"/>
      <c r="B77" s="155"/>
      <c r="C77" s="311" t="str">
        <f ca="1">AP93</f>
        <v/>
      </c>
      <c r="D77" s="311"/>
      <c r="E77" s="311"/>
      <c r="F77" s="311"/>
      <c r="G77" s="311"/>
      <c r="H77" s="311"/>
      <c r="I77" s="311"/>
      <c r="J77" s="311"/>
      <c r="K77" s="79"/>
      <c r="M77" s="88">
        <f ca="1">IF(M$4=0,0,INDIRECT(M$3&amp;"!N63"))</f>
        <v>0</v>
      </c>
      <c r="N77" s="88">
        <f t="shared" ref="N77:AP77" ca="1" si="71">IF(N$4=0,0,INDIRECT(N$3&amp;"!N63"))</f>
        <v>0</v>
      </c>
      <c r="O77" s="88">
        <f t="shared" ca="1" si="71"/>
        <v>0</v>
      </c>
      <c r="P77" s="88">
        <f t="shared" ca="1" si="71"/>
        <v>0</v>
      </c>
      <c r="Q77" s="88">
        <f t="shared" ca="1" si="71"/>
        <v>0</v>
      </c>
      <c r="R77" s="88">
        <f t="shared" ca="1" si="71"/>
        <v>0</v>
      </c>
      <c r="S77" s="88">
        <f t="shared" ca="1" si="71"/>
        <v>0</v>
      </c>
      <c r="T77" s="88">
        <f t="shared" ca="1" si="71"/>
        <v>0</v>
      </c>
      <c r="U77" s="88">
        <f t="shared" ca="1" si="71"/>
        <v>0</v>
      </c>
      <c r="V77" s="88">
        <f t="shared" ca="1" si="71"/>
        <v>0</v>
      </c>
      <c r="W77" s="88">
        <f t="shared" ca="1" si="71"/>
        <v>0</v>
      </c>
      <c r="X77" s="88">
        <f t="shared" ca="1" si="71"/>
        <v>0</v>
      </c>
      <c r="Y77" s="88">
        <f t="shared" ca="1" si="71"/>
        <v>0</v>
      </c>
      <c r="Z77" s="88">
        <f t="shared" ca="1" si="71"/>
        <v>0</v>
      </c>
      <c r="AA77" s="88">
        <f t="shared" ca="1" si="71"/>
        <v>0</v>
      </c>
      <c r="AB77" s="88">
        <f t="shared" ca="1" si="71"/>
        <v>0</v>
      </c>
      <c r="AC77" s="88">
        <f t="shared" ca="1" si="71"/>
        <v>0</v>
      </c>
      <c r="AD77" s="88">
        <f t="shared" ca="1" si="71"/>
        <v>0</v>
      </c>
      <c r="AE77" s="88">
        <f t="shared" ca="1" si="71"/>
        <v>0</v>
      </c>
      <c r="AF77" s="88">
        <f t="shared" ca="1" si="71"/>
        <v>0</v>
      </c>
      <c r="AG77" s="88">
        <f t="shared" ca="1" si="71"/>
        <v>0</v>
      </c>
      <c r="AH77" s="88">
        <f t="shared" ca="1" si="71"/>
        <v>0</v>
      </c>
      <c r="AI77" s="88">
        <f t="shared" ca="1" si="71"/>
        <v>0</v>
      </c>
      <c r="AJ77" s="88">
        <f t="shared" ca="1" si="71"/>
        <v>0</v>
      </c>
      <c r="AK77" s="88">
        <f t="shared" ca="1" si="71"/>
        <v>0</v>
      </c>
      <c r="AL77" s="88">
        <f t="shared" ca="1" si="71"/>
        <v>0</v>
      </c>
      <c r="AM77" s="88">
        <f t="shared" ca="1" si="71"/>
        <v>0</v>
      </c>
      <c r="AN77" s="88">
        <f t="shared" ca="1" si="71"/>
        <v>0</v>
      </c>
      <c r="AO77" s="88">
        <f t="shared" ca="1" si="71"/>
        <v>0</v>
      </c>
      <c r="AP77" s="88">
        <f t="shared" ca="1" si="71"/>
        <v>0</v>
      </c>
    </row>
    <row r="78" spans="1:42" ht="6" customHeight="1" x14ac:dyDescent="0.25">
      <c r="A78" s="209"/>
      <c r="B78" s="209"/>
      <c r="C78" s="209"/>
      <c r="D78" s="209"/>
      <c r="E78" s="209"/>
      <c r="F78" s="209"/>
      <c r="G78" s="209"/>
      <c r="H78" s="209"/>
      <c r="I78" s="209"/>
      <c r="J78" s="209"/>
      <c r="K78" s="79"/>
      <c r="M78" s="88">
        <f ca="1">IF(M$4=0,0,INDIRECT(M$3&amp;"!N64"))</f>
        <v>0</v>
      </c>
      <c r="N78" s="88">
        <f t="shared" ref="N78:AP78" ca="1" si="72">IF(N$4=0,0,INDIRECT(N$3&amp;"!N64"))</f>
        <v>0</v>
      </c>
      <c r="O78" s="88">
        <f t="shared" ca="1" si="72"/>
        <v>0</v>
      </c>
      <c r="P78" s="88">
        <f t="shared" ca="1" si="72"/>
        <v>0</v>
      </c>
      <c r="Q78" s="88">
        <f t="shared" ca="1" si="72"/>
        <v>0</v>
      </c>
      <c r="R78" s="88">
        <f t="shared" ca="1" si="72"/>
        <v>0</v>
      </c>
      <c r="S78" s="88">
        <f t="shared" ca="1" si="72"/>
        <v>0</v>
      </c>
      <c r="T78" s="88">
        <f t="shared" ca="1" si="72"/>
        <v>0</v>
      </c>
      <c r="U78" s="88">
        <f t="shared" ca="1" si="72"/>
        <v>0</v>
      </c>
      <c r="V78" s="88">
        <f t="shared" ca="1" si="72"/>
        <v>0</v>
      </c>
      <c r="W78" s="88">
        <f t="shared" ca="1" si="72"/>
        <v>0</v>
      </c>
      <c r="X78" s="88">
        <f t="shared" ca="1" si="72"/>
        <v>0</v>
      </c>
      <c r="Y78" s="88">
        <f t="shared" ca="1" si="72"/>
        <v>0</v>
      </c>
      <c r="Z78" s="88">
        <f t="shared" ca="1" si="72"/>
        <v>0</v>
      </c>
      <c r="AA78" s="88">
        <f t="shared" ca="1" si="72"/>
        <v>0</v>
      </c>
      <c r="AB78" s="88">
        <f t="shared" ca="1" si="72"/>
        <v>0</v>
      </c>
      <c r="AC78" s="88">
        <f t="shared" ca="1" si="72"/>
        <v>0</v>
      </c>
      <c r="AD78" s="88">
        <f t="shared" ca="1" si="72"/>
        <v>0</v>
      </c>
      <c r="AE78" s="88">
        <f t="shared" ca="1" si="72"/>
        <v>0</v>
      </c>
      <c r="AF78" s="88">
        <f t="shared" ca="1" si="72"/>
        <v>0</v>
      </c>
      <c r="AG78" s="88">
        <f t="shared" ca="1" si="72"/>
        <v>0</v>
      </c>
      <c r="AH78" s="88">
        <f t="shared" ca="1" si="72"/>
        <v>0</v>
      </c>
      <c r="AI78" s="88">
        <f t="shared" ca="1" si="72"/>
        <v>0</v>
      </c>
      <c r="AJ78" s="88">
        <f t="shared" ca="1" si="72"/>
        <v>0</v>
      </c>
      <c r="AK78" s="88">
        <f t="shared" ca="1" si="72"/>
        <v>0</v>
      </c>
      <c r="AL78" s="88">
        <f t="shared" ca="1" si="72"/>
        <v>0</v>
      </c>
      <c r="AM78" s="88">
        <f t="shared" ca="1" si="72"/>
        <v>0</v>
      </c>
      <c r="AN78" s="88">
        <f t="shared" ca="1" si="72"/>
        <v>0</v>
      </c>
      <c r="AO78" s="88">
        <f t="shared" ca="1" si="72"/>
        <v>0</v>
      </c>
      <c r="AP78" s="88">
        <f t="shared" ca="1" si="72"/>
        <v>0</v>
      </c>
    </row>
    <row r="79" spans="1:42" ht="18.75" x14ac:dyDescent="0.25">
      <c r="A79" s="210" t="s">
        <v>269</v>
      </c>
      <c r="B79" s="210"/>
      <c r="C79" s="210"/>
      <c r="D79" s="210"/>
      <c r="E79" s="210"/>
      <c r="F79" s="210"/>
      <c r="G79" s="210"/>
      <c r="H79" s="210"/>
      <c r="I79" s="210"/>
      <c r="J79" s="210"/>
      <c r="K79" s="79"/>
      <c r="M79" s="88">
        <f ca="1">IF(M$4=0,0,INDIRECT(M$3&amp;"!O63"))</f>
        <v>0</v>
      </c>
      <c r="N79" s="88">
        <f t="shared" ref="N79:AP79" ca="1" si="73">IF(N$4=0,0,INDIRECT(N$3&amp;"!O63"))</f>
        <v>0</v>
      </c>
      <c r="O79" s="88">
        <f t="shared" ca="1" si="73"/>
        <v>0</v>
      </c>
      <c r="P79" s="88">
        <f t="shared" ca="1" si="73"/>
        <v>0</v>
      </c>
      <c r="Q79" s="88">
        <f t="shared" ca="1" si="73"/>
        <v>0</v>
      </c>
      <c r="R79" s="88">
        <f t="shared" ca="1" si="73"/>
        <v>0</v>
      </c>
      <c r="S79" s="88">
        <f t="shared" ca="1" si="73"/>
        <v>0</v>
      </c>
      <c r="T79" s="88">
        <f t="shared" ca="1" si="73"/>
        <v>0</v>
      </c>
      <c r="U79" s="88">
        <f t="shared" ca="1" si="73"/>
        <v>0</v>
      </c>
      <c r="V79" s="88">
        <f t="shared" ca="1" si="73"/>
        <v>0</v>
      </c>
      <c r="W79" s="88">
        <f t="shared" ca="1" si="73"/>
        <v>0</v>
      </c>
      <c r="X79" s="88">
        <f t="shared" ca="1" si="73"/>
        <v>0</v>
      </c>
      <c r="Y79" s="88">
        <f t="shared" ca="1" si="73"/>
        <v>0</v>
      </c>
      <c r="Z79" s="88">
        <f t="shared" ca="1" si="73"/>
        <v>0</v>
      </c>
      <c r="AA79" s="88">
        <f t="shared" ca="1" si="73"/>
        <v>0</v>
      </c>
      <c r="AB79" s="88">
        <f t="shared" ca="1" si="73"/>
        <v>0</v>
      </c>
      <c r="AC79" s="88">
        <f t="shared" ca="1" si="73"/>
        <v>0</v>
      </c>
      <c r="AD79" s="88">
        <f t="shared" ca="1" si="73"/>
        <v>0</v>
      </c>
      <c r="AE79" s="88">
        <f t="shared" ca="1" si="73"/>
        <v>0</v>
      </c>
      <c r="AF79" s="88">
        <f t="shared" ca="1" si="73"/>
        <v>0</v>
      </c>
      <c r="AG79" s="88">
        <f t="shared" ca="1" si="73"/>
        <v>0</v>
      </c>
      <c r="AH79" s="88">
        <f t="shared" ca="1" si="73"/>
        <v>0</v>
      </c>
      <c r="AI79" s="88">
        <f t="shared" ca="1" si="73"/>
        <v>0</v>
      </c>
      <c r="AJ79" s="88">
        <f t="shared" ca="1" si="73"/>
        <v>0</v>
      </c>
      <c r="AK79" s="88">
        <f t="shared" ca="1" si="73"/>
        <v>0</v>
      </c>
      <c r="AL79" s="88">
        <f t="shared" ca="1" si="73"/>
        <v>0</v>
      </c>
      <c r="AM79" s="88">
        <f t="shared" ca="1" si="73"/>
        <v>0</v>
      </c>
      <c r="AN79" s="88">
        <f t="shared" ca="1" si="73"/>
        <v>0</v>
      </c>
      <c r="AO79" s="88">
        <f t="shared" ca="1" si="73"/>
        <v>0</v>
      </c>
      <c r="AP79" s="88">
        <f t="shared" ca="1" si="73"/>
        <v>0</v>
      </c>
    </row>
    <row r="80" spans="1:42" ht="15" customHeight="1" x14ac:dyDescent="0.25">
      <c r="A80" s="304" t="s">
        <v>263</v>
      </c>
      <c r="B80" s="305"/>
      <c r="C80" s="152" t="s">
        <v>270</v>
      </c>
      <c r="D80" s="152"/>
      <c r="E80" s="152"/>
      <c r="F80" s="152"/>
      <c r="G80" s="152"/>
      <c r="H80" s="152"/>
      <c r="I80" s="152"/>
      <c r="J80" s="152"/>
      <c r="K80" s="79"/>
      <c r="M80" s="88">
        <f ca="1">IF(M$4=0,0,INDIRECT(M$3&amp;"!L65"))</f>
        <v>0</v>
      </c>
      <c r="N80" s="88">
        <f t="shared" ref="N80:AP80" ca="1" si="74">IF(N$4=0,0,INDIRECT(N$3&amp;"!L65"))</f>
        <v>0</v>
      </c>
      <c r="O80" s="88">
        <f t="shared" ca="1" si="74"/>
        <v>0</v>
      </c>
      <c r="P80" s="88">
        <f t="shared" ca="1" si="74"/>
        <v>0</v>
      </c>
      <c r="Q80" s="88">
        <f t="shared" ca="1" si="74"/>
        <v>0</v>
      </c>
      <c r="R80" s="88">
        <f t="shared" ca="1" si="74"/>
        <v>0</v>
      </c>
      <c r="S80" s="88">
        <f t="shared" ca="1" si="74"/>
        <v>0</v>
      </c>
      <c r="T80" s="88">
        <f t="shared" ca="1" si="74"/>
        <v>0</v>
      </c>
      <c r="U80" s="88">
        <f t="shared" ca="1" si="74"/>
        <v>0</v>
      </c>
      <c r="V80" s="88">
        <f t="shared" ca="1" si="74"/>
        <v>0</v>
      </c>
      <c r="W80" s="88">
        <f t="shared" ca="1" si="74"/>
        <v>0</v>
      </c>
      <c r="X80" s="88">
        <f t="shared" ca="1" si="74"/>
        <v>0</v>
      </c>
      <c r="Y80" s="88">
        <f t="shared" ca="1" si="74"/>
        <v>0</v>
      </c>
      <c r="Z80" s="88">
        <f t="shared" ca="1" si="74"/>
        <v>0</v>
      </c>
      <c r="AA80" s="88">
        <f t="shared" ca="1" si="74"/>
        <v>0</v>
      </c>
      <c r="AB80" s="88">
        <f t="shared" ca="1" si="74"/>
        <v>0</v>
      </c>
      <c r="AC80" s="88">
        <f t="shared" ca="1" si="74"/>
        <v>0</v>
      </c>
      <c r="AD80" s="88">
        <f t="shared" ca="1" si="74"/>
        <v>0</v>
      </c>
      <c r="AE80" s="88">
        <f t="shared" ca="1" si="74"/>
        <v>0</v>
      </c>
      <c r="AF80" s="88">
        <f t="shared" ca="1" si="74"/>
        <v>0</v>
      </c>
      <c r="AG80" s="88">
        <f t="shared" ca="1" si="74"/>
        <v>0</v>
      </c>
      <c r="AH80" s="88">
        <f t="shared" ca="1" si="74"/>
        <v>0</v>
      </c>
      <c r="AI80" s="88">
        <f t="shared" ca="1" si="74"/>
        <v>0</v>
      </c>
      <c r="AJ80" s="88">
        <f t="shared" ca="1" si="74"/>
        <v>0</v>
      </c>
      <c r="AK80" s="88">
        <f t="shared" ca="1" si="74"/>
        <v>0</v>
      </c>
      <c r="AL80" s="88">
        <f t="shared" ca="1" si="74"/>
        <v>0</v>
      </c>
      <c r="AM80" s="88">
        <f t="shared" ca="1" si="74"/>
        <v>0</v>
      </c>
      <c r="AN80" s="88">
        <f t="shared" ca="1" si="74"/>
        <v>0</v>
      </c>
      <c r="AO80" s="88">
        <f t="shared" ca="1" si="74"/>
        <v>0</v>
      </c>
      <c r="AP80" s="88">
        <f t="shared" ca="1" si="74"/>
        <v>0</v>
      </c>
    </row>
    <row r="81" spans="1:42" ht="26.25" customHeight="1" x14ac:dyDescent="0.25">
      <c r="A81" s="306"/>
      <c r="B81" s="307"/>
      <c r="C81" s="310">
        <f ca="1">Diagnostic!C79+SUM(M95:AP95)</f>
        <v>0</v>
      </c>
      <c r="D81" s="173" t="s">
        <v>188</v>
      </c>
      <c r="E81" s="310">
        <f ca="1">Diagnostic!E79+SUM(M96:AP96)</f>
        <v>0</v>
      </c>
      <c r="F81" s="303" t="s">
        <v>189</v>
      </c>
      <c r="G81" s="310">
        <f ca="1">Diagnostic!G79+SUM(M97:AP97)</f>
        <v>0</v>
      </c>
      <c r="H81" s="173" t="s">
        <v>190</v>
      </c>
      <c r="I81" s="310">
        <f ca="1">Diagnostic!I79+SUM(M98:AP98)</f>
        <v>0</v>
      </c>
      <c r="J81" s="303" t="s">
        <v>191</v>
      </c>
      <c r="K81" s="79"/>
      <c r="L81" s="83" t="s">
        <v>252</v>
      </c>
      <c r="M81" s="88" t="str">
        <f ca="1">IF(M$4=0,"",IF(INDIRECT(M$3&amp;"!F65")=0,"",CONCATENATE(INDIRECT(M$3&amp;"!F65")," ; ")))</f>
        <v/>
      </c>
      <c r="N81" s="88" t="str">
        <f t="shared" ref="N81:AP81" ca="1" si="75">IF(N$4=0,"",IF(INDIRECT(N$3&amp;"!F65")=0,"",CONCATENATE(INDIRECT(N$3&amp;"!F65")," ; ")))</f>
        <v/>
      </c>
      <c r="O81" s="88" t="str">
        <f t="shared" ca="1" si="75"/>
        <v/>
      </c>
      <c r="P81" s="88" t="str">
        <f t="shared" ca="1" si="75"/>
        <v/>
      </c>
      <c r="Q81" s="88" t="str">
        <f t="shared" ca="1" si="75"/>
        <v/>
      </c>
      <c r="R81" s="88" t="str">
        <f t="shared" ca="1" si="75"/>
        <v/>
      </c>
      <c r="S81" s="88" t="str">
        <f t="shared" ca="1" si="75"/>
        <v/>
      </c>
      <c r="T81" s="88" t="str">
        <f t="shared" ca="1" si="75"/>
        <v/>
      </c>
      <c r="U81" s="88" t="str">
        <f t="shared" ca="1" si="75"/>
        <v/>
      </c>
      <c r="V81" s="88" t="str">
        <f t="shared" ca="1" si="75"/>
        <v/>
      </c>
      <c r="W81" s="88" t="str">
        <f t="shared" ca="1" si="75"/>
        <v/>
      </c>
      <c r="X81" s="88" t="str">
        <f t="shared" ca="1" si="75"/>
        <v/>
      </c>
      <c r="Y81" s="88" t="str">
        <f t="shared" ca="1" si="75"/>
        <v/>
      </c>
      <c r="Z81" s="88" t="str">
        <f t="shared" ca="1" si="75"/>
        <v/>
      </c>
      <c r="AA81" s="88" t="str">
        <f t="shared" ca="1" si="75"/>
        <v/>
      </c>
      <c r="AB81" s="88" t="str">
        <f t="shared" ca="1" si="75"/>
        <v/>
      </c>
      <c r="AC81" s="88" t="str">
        <f t="shared" ca="1" si="75"/>
        <v/>
      </c>
      <c r="AD81" s="88" t="str">
        <f t="shared" ca="1" si="75"/>
        <v/>
      </c>
      <c r="AE81" s="88" t="str">
        <f t="shared" ca="1" si="75"/>
        <v/>
      </c>
      <c r="AF81" s="88" t="str">
        <f t="shared" ca="1" si="75"/>
        <v/>
      </c>
      <c r="AG81" s="88" t="str">
        <f t="shared" ca="1" si="75"/>
        <v/>
      </c>
      <c r="AH81" s="88" t="str">
        <f t="shared" ca="1" si="75"/>
        <v/>
      </c>
      <c r="AI81" s="88" t="str">
        <f t="shared" ca="1" si="75"/>
        <v/>
      </c>
      <c r="AJ81" s="88" t="str">
        <f t="shared" ca="1" si="75"/>
        <v/>
      </c>
      <c r="AK81" s="88" t="str">
        <f t="shared" ca="1" si="75"/>
        <v/>
      </c>
      <c r="AL81" s="88" t="str">
        <f t="shared" ca="1" si="75"/>
        <v/>
      </c>
      <c r="AM81" s="88" t="str">
        <f t="shared" ca="1" si="75"/>
        <v/>
      </c>
      <c r="AN81" s="88" t="str">
        <f t="shared" ca="1" si="75"/>
        <v/>
      </c>
      <c r="AO81" s="88" t="str">
        <f t="shared" ca="1" si="75"/>
        <v/>
      </c>
      <c r="AP81" s="88" t="str">
        <f t="shared" ca="1" si="75"/>
        <v/>
      </c>
    </row>
    <row r="82" spans="1:42" ht="9.75" customHeight="1" x14ac:dyDescent="0.25">
      <c r="A82" s="306"/>
      <c r="B82" s="307"/>
      <c r="C82" s="310"/>
      <c r="D82" s="173"/>
      <c r="E82" s="310"/>
      <c r="F82" s="303"/>
      <c r="G82" s="310"/>
      <c r="H82" s="173"/>
      <c r="I82" s="310"/>
      <c r="J82" s="303"/>
      <c r="K82" s="79"/>
      <c r="L82" s="83" t="s">
        <v>253</v>
      </c>
      <c r="M82" s="88" t="str">
        <f ca="1">M81</f>
        <v/>
      </c>
      <c r="N82" s="88" t="str">
        <f ca="1">CONCATENATE(M82,N81)</f>
        <v/>
      </c>
      <c r="O82" s="88" t="str">
        <f t="shared" ref="O82:Q82" ca="1" si="76">CONCATENATE(N82,O81)</f>
        <v/>
      </c>
      <c r="P82" s="88" t="str">
        <f t="shared" ca="1" si="76"/>
        <v/>
      </c>
      <c r="Q82" s="88" t="str">
        <f t="shared" ca="1" si="76"/>
        <v/>
      </c>
      <c r="R82" s="88" t="str">
        <f t="shared" ref="R82" ca="1" si="77">CONCATENATE(Q82,R81)</f>
        <v/>
      </c>
      <c r="S82" s="88" t="str">
        <f t="shared" ref="S82" ca="1" si="78">CONCATENATE(R82,S81)</f>
        <v/>
      </c>
      <c r="T82" s="88" t="str">
        <f t="shared" ref="T82" ca="1" si="79">CONCATENATE(S82,T81)</f>
        <v/>
      </c>
      <c r="U82" s="88" t="str">
        <f t="shared" ref="U82" ca="1" si="80">CONCATENATE(T82,U81)</f>
        <v/>
      </c>
      <c r="V82" s="88" t="str">
        <f t="shared" ref="V82" ca="1" si="81">CONCATENATE(U82,V81)</f>
        <v/>
      </c>
      <c r="W82" s="88" t="str">
        <f t="shared" ref="W82" ca="1" si="82">CONCATENATE(V82,W81)</f>
        <v/>
      </c>
      <c r="X82" s="88" t="str">
        <f t="shared" ref="X82" ca="1" si="83">CONCATENATE(W82,X81)</f>
        <v/>
      </c>
      <c r="Y82" s="88" t="str">
        <f t="shared" ref="Y82" ca="1" si="84">CONCATENATE(X82,Y81)</f>
        <v/>
      </c>
      <c r="Z82" s="88" t="str">
        <f t="shared" ref="Z82" ca="1" si="85">CONCATENATE(Y82,Z81)</f>
        <v/>
      </c>
      <c r="AA82" s="88" t="str">
        <f t="shared" ref="AA82" ca="1" si="86">CONCATENATE(Z82,AA81)</f>
        <v/>
      </c>
      <c r="AB82" s="88" t="str">
        <f t="shared" ref="AB82" ca="1" si="87">CONCATENATE(AA82,AB81)</f>
        <v/>
      </c>
      <c r="AC82" s="88" t="str">
        <f t="shared" ref="AC82" ca="1" si="88">CONCATENATE(AB82,AC81)</f>
        <v/>
      </c>
      <c r="AD82" s="88" t="str">
        <f t="shared" ref="AD82" ca="1" si="89">CONCATENATE(AC82,AD81)</f>
        <v/>
      </c>
      <c r="AE82" s="88" t="str">
        <f t="shared" ref="AE82" ca="1" si="90">CONCATENATE(AD82,AE81)</f>
        <v/>
      </c>
      <c r="AF82" s="88" t="str">
        <f t="shared" ref="AF82" ca="1" si="91">CONCATENATE(AE82,AF81)</f>
        <v/>
      </c>
      <c r="AG82" s="88" t="str">
        <f t="shared" ref="AG82" ca="1" si="92">CONCATENATE(AF82,AG81)</f>
        <v/>
      </c>
      <c r="AH82" s="88" t="str">
        <f t="shared" ref="AH82" ca="1" si="93">CONCATENATE(AG82,AH81)</f>
        <v/>
      </c>
      <c r="AI82" s="88" t="str">
        <f t="shared" ref="AI82" ca="1" si="94">CONCATENATE(AH82,AI81)</f>
        <v/>
      </c>
      <c r="AJ82" s="88" t="str">
        <f t="shared" ref="AJ82" ca="1" si="95">CONCATENATE(AI82,AJ81)</f>
        <v/>
      </c>
      <c r="AK82" s="88" t="str">
        <f t="shared" ref="AK82" ca="1" si="96">CONCATENATE(AJ82,AK81)</f>
        <v/>
      </c>
      <c r="AL82" s="88" t="str">
        <f t="shared" ref="AL82" ca="1" si="97">CONCATENATE(AK82,AL81)</f>
        <v/>
      </c>
      <c r="AM82" s="88" t="str">
        <f t="shared" ref="AM82" ca="1" si="98">CONCATENATE(AL82,AM81)</f>
        <v/>
      </c>
      <c r="AN82" s="88" t="str">
        <f t="shared" ref="AN82" ca="1" si="99">CONCATENATE(AM82,AN81)</f>
        <v/>
      </c>
      <c r="AO82" s="88" t="str">
        <f t="shared" ref="AO82" ca="1" si="100">CONCATENATE(AN82,AO81)</f>
        <v/>
      </c>
      <c r="AP82" s="88" t="str">
        <f t="shared" ref="AP82" ca="1" si="101">CONCATENATE(AO82,AP81)</f>
        <v/>
      </c>
    </row>
    <row r="83" spans="1:42" ht="9.75" customHeight="1" x14ac:dyDescent="0.25">
      <c r="A83" s="308"/>
      <c r="B83" s="309"/>
      <c r="C83" s="310"/>
      <c r="D83" s="173"/>
      <c r="E83" s="310"/>
      <c r="F83" s="303"/>
      <c r="G83" s="310"/>
      <c r="H83" s="173"/>
      <c r="I83" s="310"/>
      <c r="J83" s="303"/>
      <c r="K83" s="79"/>
    </row>
    <row r="84" spans="1:42" ht="53.25" customHeight="1" x14ac:dyDescent="0.25">
      <c r="A84" s="319">
        <f ca="1">C81+E81+G81+I81</f>
        <v>0</v>
      </c>
      <c r="B84" s="319"/>
      <c r="C84" s="77" t="s">
        <v>193</v>
      </c>
      <c r="D84" s="78" t="str">
        <f ca="1">CONCATENATE(Diagnostic!D82,CHAR(10),AP100)</f>
        <v xml:space="preserve">
</v>
      </c>
      <c r="E84" s="77" t="s">
        <v>193</v>
      </c>
      <c r="F84" s="78" t="str">
        <f ca="1">CONCATENATE(Diagnostic!F82,CHAR(10),AP102)</f>
        <v xml:space="preserve">
</v>
      </c>
      <c r="G84" s="77" t="s">
        <v>193</v>
      </c>
      <c r="H84" s="78" t="str">
        <f ca="1">CONCATENATE(Diagnostic!H82,CHAR(10),AP104)</f>
        <v xml:space="preserve">
</v>
      </c>
      <c r="I84" s="77" t="s">
        <v>193</v>
      </c>
      <c r="J84" s="78" t="str">
        <f ca="1">CONCATENATE(Diagnostic!J82,CHAR(10),AP106)</f>
        <v xml:space="preserve">
</v>
      </c>
      <c r="K84" s="79"/>
      <c r="L84" s="83" t="s">
        <v>208</v>
      </c>
      <c r="M84" s="88">
        <f ca="1">IF(M$4=0,0,INDIRECT(M$3&amp;"!C80"))</f>
        <v>0</v>
      </c>
      <c r="N84" s="88">
        <f t="shared" ref="N84:AP84" ca="1" si="102">IF(N$4=0,0,INDIRECT(N$3&amp;"!C80"))</f>
        <v>0</v>
      </c>
      <c r="O84" s="88">
        <f t="shared" ca="1" si="102"/>
        <v>0</v>
      </c>
      <c r="P84" s="88">
        <f t="shared" ca="1" si="102"/>
        <v>0</v>
      </c>
      <c r="Q84" s="88">
        <f t="shared" ca="1" si="102"/>
        <v>0</v>
      </c>
      <c r="R84" s="88">
        <f t="shared" ca="1" si="102"/>
        <v>0</v>
      </c>
      <c r="S84" s="88">
        <f t="shared" ca="1" si="102"/>
        <v>0</v>
      </c>
      <c r="T84" s="88">
        <f t="shared" ca="1" si="102"/>
        <v>0</v>
      </c>
      <c r="U84" s="88">
        <f t="shared" ca="1" si="102"/>
        <v>0</v>
      </c>
      <c r="V84" s="88">
        <f t="shared" ca="1" si="102"/>
        <v>0</v>
      </c>
      <c r="W84" s="88">
        <f t="shared" ca="1" si="102"/>
        <v>0</v>
      </c>
      <c r="X84" s="88">
        <f t="shared" ca="1" si="102"/>
        <v>0</v>
      </c>
      <c r="Y84" s="88">
        <f t="shared" ca="1" si="102"/>
        <v>0</v>
      </c>
      <c r="Z84" s="88">
        <f t="shared" ca="1" si="102"/>
        <v>0</v>
      </c>
      <c r="AA84" s="88">
        <f t="shared" ca="1" si="102"/>
        <v>0</v>
      </c>
      <c r="AB84" s="88">
        <f t="shared" ca="1" si="102"/>
        <v>0</v>
      </c>
      <c r="AC84" s="88">
        <f t="shared" ca="1" si="102"/>
        <v>0</v>
      </c>
      <c r="AD84" s="88">
        <f t="shared" ca="1" si="102"/>
        <v>0</v>
      </c>
      <c r="AE84" s="88">
        <f t="shared" ca="1" si="102"/>
        <v>0</v>
      </c>
      <c r="AF84" s="88">
        <f t="shared" ca="1" si="102"/>
        <v>0</v>
      </c>
      <c r="AG84" s="88">
        <f t="shared" ca="1" si="102"/>
        <v>0</v>
      </c>
      <c r="AH84" s="88">
        <f t="shared" ca="1" si="102"/>
        <v>0</v>
      </c>
      <c r="AI84" s="88">
        <f t="shared" ca="1" si="102"/>
        <v>0</v>
      </c>
      <c r="AJ84" s="88">
        <f t="shared" ca="1" si="102"/>
        <v>0</v>
      </c>
      <c r="AK84" s="88">
        <f t="shared" ca="1" si="102"/>
        <v>0</v>
      </c>
      <c r="AL84" s="88">
        <f t="shared" ca="1" si="102"/>
        <v>0</v>
      </c>
      <c r="AM84" s="88">
        <f t="shared" ca="1" si="102"/>
        <v>0</v>
      </c>
      <c r="AN84" s="88">
        <f t="shared" ca="1" si="102"/>
        <v>0</v>
      </c>
      <c r="AO84" s="88">
        <f t="shared" ca="1" si="102"/>
        <v>0</v>
      </c>
      <c r="AP84" s="88">
        <f t="shared" ca="1" si="102"/>
        <v>0</v>
      </c>
    </row>
    <row r="85" spans="1:42" x14ac:dyDescent="0.25">
      <c r="D85" s="11"/>
      <c r="K85" s="79"/>
      <c r="L85" s="83" t="s">
        <v>254</v>
      </c>
      <c r="M85" s="88" t="str">
        <f ca="1">IF(M$4=0,"",IF(INDIRECT(M$3&amp;"!F80")=0,"",CONCATENATE(INDIRECT(M$3&amp;"!F80")," ; ")))</f>
        <v/>
      </c>
      <c r="N85" s="88" t="str">
        <f t="shared" ref="N85:AP85" ca="1" si="103">IF(N$4=0,"",IF(INDIRECT(N$3&amp;"!F80")=0,"",CONCATENATE(INDIRECT(N$3&amp;"!F80")," ; ")))</f>
        <v/>
      </c>
      <c r="O85" s="88" t="str">
        <f t="shared" ca="1" si="103"/>
        <v/>
      </c>
      <c r="P85" s="88" t="str">
        <f t="shared" ca="1" si="103"/>
        <v/>
      </c>
      <c r="Q85" s="88" t="str">
        <f t="shared" ca="1" si="103"/>
        <v/>
      </c>
      <c r="R85" s="88" t="str">
        <f t="shared" ca="1" si="103"/>
        <v/>
      </c>
      <c r="S85" s="88" t="str">
        <f t="shared" ca="1" si="103"/>
        <v/>
      </c>
      <c r="T85" s="88" t="str">
        <f t="shared" ca="1" si="103"/>
        <v/>
      </c>
      <c r="U85" s="88" t="str">
        <f t="shared" ca="1" si="103"/>
        <v/>
      </c>
      <c r="V85" s="88" t="str">
        <f t="shared" ca="1" si="103"/>
        <v/>
      </c>
      <c r="W85" s="88" t="str">
        <f t="shared" ca="1" si="103"/>
        <v/>
      </c>
      <c r="X85" s="88" t="str">
        <f t="shared" ca="1" si="103"/>
        <v/>
      </c>
      <c r="Y85" s="88" t="str">
        <f t="shared" ca="1" si="103"/>
        <v/>
      </c>
      <c r="Z85" s="88" t="str">
        <f t="shared" ca="1" si="103"/>
        <v/>
      </c>
      <c r="AA85" s="88" t="str">
        <f t="shared" ca="1" si="103"/>
        <v/>
      </c>
      <c r="AB85" s="88" t="str">
        <f t="shared" ca="1" si="103"/>
        <v/>
      </c>
      <c r="AC85" s="88" t="str">
        <f t="shared" ca="1" si="103"/>
        <v/>
      </c>
      <c r="AD85" s="88" t="str">
        <f t="shared" ca="1" si="103"/>
        <v/>
      </c>
      <c r="AE85" s="88" t="str">
        <f t="shared" ca="1" si="103"/>
        <v/>
      </c>
      <c r="AF85" s="88" t="str">
        <f t="shared" ca="1" si="103"/>
        <v/>
      </c>
      <c r="AG85" s="88" t="str">
        <f t="shared" ca="1" si="103"/>
        <v/>
      </c>
      <c r="AH85" s="88" t="str">
        <f t="shared" ca="1" si="103"/>
        <v/>
      </c>
      <c r="AI85" s="88" t="str">
        <f t="shared" ca="1" si="103"/>
        <v/>
      </c>
      <c r="AJ85" s="88" t="str">
        <f t="shared" ca="1" si="103"/>
        <v/>
      </c>
      <c r="AK85" s="88" t="str">
        <f t="shared" ca="1" si="103"/>
        <v/>
      </c>
      <c r="AL85" s="88" t="str">
        <f t="shared" ca="1" si="103"/>
        <v/>
      </c>
      <c r="AM85" s="88" t="str">
        <f t="shared" ca="1" si="103"/>
        <v/>
      </c>
      <c r="AN85" s="88" t="str">
        <f t="shared" ca="1" si="103"/>
        <v/>
      </c>
      <c r="AO85" s="88" t="str">
        <f t="shared" ca="1" si="103"/>
        <v/>
      </c>
      <c r="AP85" s="88" t="str">
        <f t="shared" ca="1" si="103"/>
        <v/>
      </c>
    </row>
    <row r="86" spans="1:42" x14ac:dyDescent="0.25">
      <c r="K86" s="79"/>
      <c r="L86" s="83" t="s">
        <v>253</v>
      </c>
      <c r="M86" s="88" t="str">
        <f ca="1">M85</f>
        <v/>
      </c>
      <c r="N86" s="88" t="str">
        <f ca="1">CONCATENATE(M86,N85)</f>
        <v/>
      </c>
      <c r="O86" s="88" t="str">
        <f t="shared" ref="O86" ca="1" si="104">CONCATENATE(N86,O85)</f>
        <v/>
      </c>
      <c r="P86" s="88" t="str">
        <f t="shared" ref="P86" ca="1" si="105">CONCATENATE(O86,P85)</f>
        <v/>
      </c>
      <c r="Q86" s="88" t="str">
        <f t="shared" ref="Q86" ca="1" si="106">CONCATENATE(P86,Q85)</f>
        <v/>
      </c>
      <c r="R86" s="88" t="str">
        <f t="shared" ref="R86" ca="1" si="107">CONCATENATE(Q86,R85)</f>
        <v/>
      </c>
      <c r="S86" s="88" t="str">
        <f t="shared" ref="S86" ca="1" si="108">CONCATENATE(R86,S85)</f>
        <v/>
      </c>
      <c r="T86" s="88" t="str">
        <f t="shared" ref="T86" ca="1" si="109">CONCATENATE(S86,T85)</f>
        <v/>
      </c>
      <c r="U86" s="88" t="str">
        <f t="shared" ref="U86" ca="1" si="110">CONCATENATE(T86,U85)</f>
        <v/>
      </c>
      <c r="V86" s="88" t="str">
        <f t="shared" ref="V86" ca="1" si="111">CONCATENATE(U86,V85)</f>
        <v/>
      </c>
      <c r="W86" s="88" t="str">
        <f t="shared" ref="W86" ca="1" si="112">CONCATENATE(V86,W85)</f>
        <v/>
      </c>
      <c r="X86" s="88" t="str">
        <f t="shared" ref="X86" ca="1" si="113">CONCATENATE(W86,X85)</f>
        <v/>
      </c>
      <c r="Y86" s="88" t="str">
        <f t="shared" ref="Y86" ca="1" si="114">CONCATENATE(X86,Y85)</f>
        <v/>
      </c>
      <c r="Z86" s="88" t="str">
        <f t="shared" ref="Z86" ca="1" si="115">CONCATENATE(Y86,Z85)</f>
        <v/>
      </c>
      <c r="AA86" s="88" t="str">
        <f t="shared" ref="AA86" ca="1" si="116">CONCATENATE(Z86,AA85)</f>
        <v/>
      </c>
      <c r="AB86" s="88" t="str">
        <f t="shared" ref="AB86" ca="1" si="117">CONCATENATE(AA86,AB85)</f>
        <v/>
      </c>
      <c r="AC86" s="88" t="str">
        <f t="shared" ref="AC86" ca="1" si="118">CONCATENATE(AB86,AC85)</f>
        <v/>
      </c>
      <c r="AD86" s="88" t="str">
        <f t="shared" ref="AD86" ca="1" si="119">CONCATENATE(AC86,AD85)</f>
        <v/>
      </c>
      <c r="AE86" s="88" t="str">
        <f t="shared" ref="AE86" ca="1" si="120">CONCATENATE(AD86,AE85)</f>
        <v/>
      </c>
      <c r="AF86" s="88" t="str">
        <f t="shared" ref="AF86" ca="1" si="121">CONCATENATE(AE86,AF85)</f>
        <v/>
      </c>
      <c r="AG86" s="88" t="str">
        <f t="shared" ref="AG86" ca="1" si="122">CONCATENATE(AF86,AG85)</f>
        <v/>
      </c>
      <c r="AH86" s="88" t="str">
        <f t="shared" ref="AH86" ca="1" si="123">CONCATENATE(AG86,AH85)</f>
        <v/>
      </c>
      <c r="AI86" s="88" t="str">
        <f t="shared" ref="AI86" ca="1" si="124">CONCATENATE(AH86,AI85)</f>
        <v/>
      </c>
      <c r="AJ86" s="88" t="str">
        <f t="shared" ref="AJ86" ca="1" si="125">CONCATENATE(AI86,AJ85)</f>
        <v/>
      </c>
      <c r="AK86" s="88" t="str">
        <f t="shared" ref="AK86" ca="1" si="126">CONCATENATE(AJ86,AK85)</f>
        <v/>
      </c>
      <c r="AL86" s="88" t="str">
        <f t="shared" ref="AL86" ca="1" si="127">CONCATENATE(AK86,AL85)</f>
        <v/>
      </c>
      <c r="AM86" s="88" t="str">
        <f t="shared" ref="AM86" ca="1" si="128">CONCATENATE(AL86,AM85)</f>
        <v/>
      </c>
      <c r="AN86" s="88" t="str">
        <f t="shared" ref="AN86" ca="1" si="129">CONCATENATE(AM86,AN85)</f>
        <v/>
      </c>
      <c r="AO86" s="88" t="str">
        <f t="shared" ref="AO86" ca="1" si="130">CONCATENATE(AN86,AO85)</f>
        <v/>
      </c>
      <c r="AP86" s="88" t="str">
        <f t="shared" ref="AP86" ca="1" si="131">CONCATENATE(AO86,AP85)</f>
        <v/>
      </c>
    </row>
    <row r="87" spans="1:42" x14ac:dyDescent="0.25">
      <c r="K87" s="79"/>
    </row>
    <row r="88" spans="1:42" x14ac:dyDescent="0.25">
      <c r="K88" s="79"/>
      <c r="L88" s="83" t="s">
        <v>208</v>
      </c>
      <c r="M88" s="88">
        <f ca="1">IF(M$4=0,0,INDIRECT(M$3&amp;"!L94"))</f>
        <v>0</v>
      </c>
      <c r="N88" s="88">
        <f t="shared" ref="N88:AP88" ca="1" si="132">IF(N$4=0,0,INDIRECT(N$3&amp;"!L94"))</f>
        <v>0</v>
      </c>
      <c r="O88" s="88">
        <f t="shared" ca="1" si="132"/>
        <v>0</v>
      </c>
      <c r="P88" s="88">
        <f t="shared" ca="1" si="132"/>
        <v>0</v>
      </c>
      <c r="Q88" s="88">
        <f t="shared" ca="1" si="132"/>
        <v>0</v>
      </c>
      <c r="R88" s="88">
        <f t="shared" ca="1" si="132"/>
        <v>0</v>
      </c>
      <c r="S88" s="88">
        <f t="shared" ca="1" si="132"/>
        <v>0</v>
      </c>
      <c r="T88" s="88">
        <f t="shared" ca="1" si="132"/>
        <v>0</v>
      </c>
      <c r="U88" s="88">
        <f t="shared" ca="1" si="132"/>
        <v>0</v>
      </c>
      <c r="V88" s="88">
        <f t="shared" ca="1" si="132"/>
        <v>0</v>
      </c>
      <c r="W88" s="88">
        <f t="shared" ca="1" si="132"/>
        <v>0</v>
      </c>
      <c r="X88" s="88">
        <f t="shared" ca="1" si="132"/>
        <v>0</v>
      </c>
      <c r="Y88" s="88">
        <f t="shared" ca="1" si="132"/>
        <v>0</v>
      </c>
      <c r="Z88" s="88">
        <f t="shared" ca="1" si="132"/>
        <v>0</v>
      </c>
      <c r="AA88" s="88">
        <f t="shared" ca="1" si="132"/>
        <v>0</v>
      </c>
      <c r="AB88" s="88">
        <f t="shared" ca="1" si="132"/>
        <v>0</v>
      </c>
      <c r="AC88" s="88">
        <f t="shared" ca="1" si="132"/>
        <v>0</v>
      </c>
      <c r="AD88" s="88">
        <f t="shared" ca="1" si="132"/>
        <v>0</v>
      </c>
      <c r="AE88" s="88">
        <f t="shared" ca="1" si="132"/>
        <v>0</v>
      </c>
      <c r="AF88" s="88">
        <f t="shared" ca="1" si="132"/>
        <v>0</v>
      </c>
      <c r="AG88" s="88">
        <f t="shared" ca="1" si="132"/>
        <v>0</v>
      </c>
      <c r="AH88" s="88">
        <f t="shared" ca="1" si="132"/>
        <v>0</v>
      </c>
      <c r="AI88" s="88">
        <f t="shared" ca="1" si="132"/>
        <v>0</v>
      </c>
      <c r="AJ88" s="88">
        <f t="shared" ca="1" si="132"/>
        <v>0</v>
      </c>
      <c r="AK88" s="88">
        <f t="shared" ca="1" si="132"/>
        <v>0</v>
      </c>
      <c r="AL88" s="88">
        <f t="shared" ca="1" si="132"/>
        <v>0</v>
      </c>
      <c r="AM88" s="88">
        <f t="shared" ca="1" si="132"/>
        <v>0</v>
      </c>
      <c r="AN88" s="88">
        <f t="shared" ca="1" si="132"/>
        <v>0</v>
      </c>
      <c r="AO88" s="88">
        <f t="shared" ca="1" si="132"/>
        <v>0</v>
      </c>
      <c r="AP88" s="88">
        <f t="shared" ca="1" si="132"/>
        <v>0</v>
      </c>
    </row>
    <row r="89" spans="1:42" x14ac:dyDescent="0.25">
      <c r="K89" s="79"/>
      <c r="L89" s="83" t="s">
        <v>257</v>
      </c>
      <c r="M89" s="88">
        <f ca="1">IF(M$4=0,0,INDIRECT(M$3&amp;"!M94"))</f>
        <v>0</v>
      </c>
      <c r="N89" s="88">
        <f t="shared" ref="N89:AP89" ca="1" si="133">IF(N$4=0,0,INDIRECT(N$3&amp;"!M94"))</f>
        <v>0</v>
      </c>
      <c r="O89" s="88">
        <f t="shared" ca="1" si="133"/>
        <v>0</v>
      </c>
      <c r="P89" s="88">
        <f t="shared" ca="1" si="133"/>
        <v>0</v>
      </c>
      <c r="Q89" s="88">
        <f t="shared" ca="1" si="133"/>
        <v>0</v>
      </c>
      <c r="R89" s="88">
        <f t="shared" ca="1" si="133"/>
        <v>0</v>
      </c>
      <c r="S89" s="88">
        <f t="shared" ca="1" si="133"/>
        <v>0</v>
      </c>
      <c r="T89" s="88">
        <f t="shared" ca="1" si="133"/>
        <v>0</v>
      </c>
      <c r="U89" s="88">
        <f t="shared" ca="1" si="133"/>
        <v>0</v>
      </c>
      <c r="V89" s="88">
        <f t="shared" ca="1" si="133"/>
        <v>0</v>
      </c>
      <c r="W89" s="88">
        <f t="shared" ca="1" si="133"/>
        <v>0</v>
      </c>
      <c r="X89" s="88">
        <f t="shared" ca="1" si="133"/>
        <v>0</v>
      </c>
      <c r="Y89" s="88">
        <f t="shared" ca="1" si="133"/>
        <v>0</v>
      </c>
      <c r="Z89" s="88">
        <f t="shared" ca="1" si="133"/>
        <v>0</v>
      </c>
      <c r="AA89" s="88">
        <f t="shared" ca="1" si="133"/>
        <v>0</v>
      </c>
      <c r="AB89" s="88">
        <f t="shared" ca="1" si="133"/>
        <v>0</v>
      </c>
      <c r="AC89" s="88">
        <f t="shared" ca="1" si="133"/>
        <v>0</v>
      </c>
      <c r="AD89" s="88">
        <f t="shared" ca="1" si="133"/>
        <v>0</v>
      </c>
      <c r="AE89" s="88">
        <f t="shared" ca="1" si="133"/>
        <v>0</v>
      </c>
      <c r="AF89" s="88">
        <f t="shared" ca="1" si="133"/>
        <v>0</v>
      </c>
      <c r="AG89" s="88">
        <f t="shared" ca="1" si="133"/>
        <v>0</v>
      </c>
      <c r="AH89" s="88">
        <f t="shared" ca="1" si="133"/>
        <v>0</v>
      </c>
      <c r="AI89" s="88">
        <f t="shared" ca="1" si="133"/>
        <v>0</v>
      </c>
      <c r="AJ89" s="88">
        <f t="shared" ca="1" si="133"/>
        <v>0</v>
      </c>
      <c r="AK89" s="88">
        <f t="shared" ca="1" si="133"/>
        <v>0</v>
      </c>
      <c r="AL89" s="88">
        <f t="shared" ca="1" si="133"/>
        <v>0</v>
      </c>
      <c r="AM89" s="88">
        <f t="shared" ca="1" si="133"/>
        <v>0</v>
      </c>
      <c r="AN89" s="88">
        <f t="shared" ca="1" si="133"/>
        <v>0</v>
      </c>
      <c r="AO89" s="88">
        <f t="shared" ca="1" si="133"/>
        <v>0</v>
      </c>
      <c r="AP89" s="88">
        <f t="shared" ca="1" si="133"/>
        <v>0</v>
      </c>
    </row>
    <row r="90" spans="1:42" x14ac:dyDescent="0.25">
      <c r="K90" s="79"/>
      <c r="L90" s="83" t="s">
        <v>258</v>
      </c>
      <c r="M90" s="88">
        <f ca="1">IF(M$4=0,0,INDIRECT(M$3&amp;"!N94"))</f>
        <v>0</v>
      </c>
      <c r="N90" s="88">
        <f t="shared" ref="N90:AP90" ca="1" si="134">IF(N$4=0,0,INDIRECT(N$3&amp;"!N94"))</f>
        <v>0</v>
      </c>
      <c r="O90" s="88">
        <f t="shared" ca="1" si="134"/>
        <v>0</v>
      </c>
      <c r="P90" s="88">
        <f t="shared" ca="1" si="134"/>
        <v>0</v>
      </c>
      <c r="Q90" s="88">
        <f t="shared" ca="1" si="134"/>
        <v>0</v>
      </c>
      <c r="R90" s="88">
        <f t="shared" ca="1" si="134"/>
        <v>0</v>
      </c>
      <c r="S90" s="88">
        <f t="shared" ca="1" si="134"/>
        <v>0</v>
      </c>
      <c r="T90" s="88">
        <f t="shared" ca="1" si="134"/>
        <v>0</v>
      </c>
      <c r="U90" s="88">
        <f t="shared" ca="1" si="134"/>
        <v>0</v>
      </c>
      <c r="V90" s="88">
        <f t="shared" ca="1" si="134"/>
        <v>0</v>
      </c>
      <c r="W90" s="88">
        <f t="shared" ca="1" si="134"/>
        <v>0</v>
      </c>
      <c r="X90" s="88">
        <f t="shared" ca="1" si="134"/>
        <v>0</v>
      </c>
      <c r="Y90" s="88">
        <f t="shared" ca="1" si="134"/>
        <v>0</v>
      </c>
      <c r="Z90" s="88">
        <f t="shared" ca="1" si="134"/>
        <v>0</v>
      </c>
      <c r="AA90" s="88">
        <f t="shared" ca="1" si="134"/>
        <v>0</v>
      </c>
      <c r="AB90" s="88">
        <f t="shared" ca="1" si="134"/>
        <v>0</v>
      </c>
      <c r="AC90" s="88">
        <f t="shared" ca="1" si="134"/>
        <v>0</v>
      </c>
      <c r="AD90" s="88">
        <f t="shared" ca="1" si="134"/>
        <v>0</v>
      </c>
      <c r="AE90" s="88">
        <f t="shared" ca="1" si="134"/>
        <v>0</v>
      </c>
      <c r="AF90" s="88">
        <f t="shared" ca="1" si="134"/>
        <v>0</v>
      </c>
      <c r="AG90" s="88">
        <f t="shared" ca="1" si="134"/>
        <v>0</v>
      </c>
      <c r="AH90" s="88">
        <f t="shared" ca="1" si="134"/>
        <v>0</v>
      </c>
      <c r="AI90" s="88">
        <f t="shared" ca="1" si="134"/>
        <v>0</v>
      </c>
      <c r="AJ90" s="88">
        <f t="shared" ca="1" si="134"/>
        <v>0</v>
      </c>
      <c r="AK90" s="88">
        <f t="shared" ca="1" si="134"/>
        <v>0</v>
      </c>
      <c r="AL90" s="88">
        <f t="shared" ca="1" si="134"/>
        <v>0</v>
      </c>
      <c r="AM90" s="88">
        <f t="shared" ca="1" si="134"/>
        <v>0</v>
      </c>
      <c r="AN90" s="88">
        <f t="shared" ca="1" si="134"/>
        <v>0</v>
      </c>
      <c r="AO90" s="88">
        <f t="shared" ca="1" si="134"/>
        <v>0</v>
      </c>
      <c r="AP90" s="88">
        <f t="shared" ca="1" si="134"/>
        <v>0</v>
      </c>
    </row>
    <row r="91" spans="1:42" x14ac:dyDescent="0.25">
      <c r="K91" s="79"/>
      <c r="M91" s="88">
        <f ca="1">IF(M$4=0,0,INDIRECT(M$3&amp;"!O94"))</f>
        <v>0</v>
      </c>
      <c r="N91" s="88">
        <f t="shared" ref="N91:AP91" ca="1" si="135">IF(N$4=0,0,INDIRECT(N$3&amp;"!O94"))</f>
        <v>0</v>
      </c>
      <c r="O91" s="88">
        <f t="shared" ca="1" si="135"/>
        <v>0</v>
      </c>
      <c r="P91" s="88">
        <f t="shared" ca="1" si="135"/>
        <v>0</v>
      </c>
      <c r="Q91" s="88">
        <f t="shared" ca="1" si="135"/>
        <v>0</v>
      </c>
      <c r="R91" s="88">
        <f t="shared" ca="1" si="135"/>
        <v>0</v>
      </c>
      <c r="S91" s="88">
        <f t="shared" ca="1" si="135"/>
        <v>0</v>
      </c>
      <c r="T91" s="88">
        <f t="shared" ca="1" si="135"/>
        <v>0</v>
      </c>
      <c r="U91" s="88">
        <f t="shared" ca="1" si="135"/>
        <v>0</v>
      </c>
      <c r="V91" s="88">
        <f t="shared" ca="1" si="135"/>
        <v>0</v>
      </c>
      <c r="W91" s="88">
        <f t="shared" ca="1" si="135"/>
        <v>0</v>
      </c>
      <c r="X91" s="88">
        <f t="shared" ca="1" si="135"/>
        <v>0</v>
      </c>
      <c r="Y91" s="88">
        <f t="shared" ca="1" si="135"/>
        <v>0</v>
      </c>
      <c r="Z91" s="88">
        <f t="shared" ca="1" si="135"/>
        <v>0</v>
      </c>
      <c r="AA91" s="88">
        <f t="shared" ca="1" si="135"/>
        <v>0</v>
      </c>
      <c r="AB91" s="88">
        <f t="shared" ca="1" si="135"/>
        <v>0</v>
      </c>
      <c r="AC91" s="88">
        <f t="shared" ca="1" si="135"/>
        <v>0</v>
      </c>
      <c r="AD91" s="88">
        <f t="shared" ca="1" si="135"/>
        <v>0</v>
      </c>
      <c r="AE91" s="88">
        <f t="shared" ca="1" si="135"/>
        <v>0</v>
      </c>
      <c r="AF91" s="88">
        <f t="shared" ca="1" si="135"/>
        <v>0</v>
      </c>
      <c r="AG91" s="88">
        <f t="shared" ca="1" si="135"/>
        <v>0</v>
      </c>
      <c r="AH91" s="88">
        <f t="shared" ca="1" si="135"/>
        <v>0</v>
      </c>
      <c r="AI91" s="88">
        <f t="shared" ca="1" si="135"/>
        <v>0</v>
      </c>
      <c r="AJ91" s="88">
        <f t="shared" ca="1" si="135"/>
        <v>0</v>
      </c>
      <c r="AK91" s="88">
        <f t="shared" ca="1" si="135"/>
        <v>0</v>
      </c>
      <c r="AL91" s="88">
        <f t="shared" ca="1" si="135"/>
        <v>0</v>
      </c>
      <c r="AM91" s="88">
        <f t="shared" ca="1" si="135"/>
        <v>0</v>
      </c>
      <c r="AN91" s="88">
        <f t="shared" ca="1" si="135"/>
        <v>0</v>
      </c>
      <c r="AO91" s="88">
        <f t="shared" ca="1" si="135"/>
        <v>0</v>
      </c>
      <c r="AP91" s="88">
        <f t="shared" ca="1" si="135"/>
        <v>0</v>
      </c>
    </row>
    <row r="92" spans="1:42" x14ac:dyDescent="0.25">
      <c r="K92" s="79"/>
      <c r="M92" s="88" t="str">
        <f ca="1">IF(M$4=0,"",IF(INDIRECT(M$3&amp;"!C96")=0,"",CONCATENATE(INDIRECT(M$3&amp;"!C96")," ; ")))</f>
        <v/>
      </c>
      <c r="N92" s="88" t="str">
        <f t="shared" ref="N92:AP92" ca="1" si="136">IF(N$4=0,"",IF(INDIRECT(N$3&amp;"!C96")=0,"",CONCATENATE(INDIRECT(N$3&amp;"!C96")," ; ")))</f>
        <v/>
      </c>
      <c r="O92" s="88" t="str">
        <f t="shared" ca="1" si="136"/>
        <v/>
      </c>
      <c r="P92" s="88" t="str">
        <f t="shared" ca="1" si="136"/>
        <v/>
      </c>
      <c r="Q92" s="88" t="str">
        <f t="shared" ca="1" si="136"/>
        <v/>
      </c>
      <c r="R92" s="88" t="str">
        <f t="shared" ca="1" si="136"/>
        <v/>
      </c>
      <c r="S92" s="88" t="str">
        <f t="shared" ca="1" si="136"/>
        <v/>
      </c>
      <c r="T92" s="88" t="str">
        <f t="shared" ca="1" si="136"/>
        <v/>
      </c>
      <c r="U92" s="88" t="str">
        <f t="shared" ca="1" si="136"/>
        <v/>
      </c>
      <c r="V92" s="88" t="str">
        <f t="shared" ca="1" si="136"/>
        <v/>
      </c>
      <c r="W92" s="88" t="str">
        <f t="shared" ca="1" si="136"/>
        <v/>
      </c>
      <c r="X92" s="88" t="str">
        <f t="shared" ca="1" si="136"/>
        <v/>
      </c>
      <c r="Y92" s="88" t="str">
        <f t="shared" ca="1" si="136"/>
        <v/>
      </c>
      <c r="Z92" s="88" t="str">
        <f t="shared" ca="1" si="136"/>
        <v/>
      </c>
      <c r="AA92" s="88" t="str">
        <f t="shared" ca="1" si="136"/>
        <v/>
      </c>
      <c r="AB92" s="88" t="str">
        <f t="shared" ca="1" si="136"/>
        <v/>
      </c>
      <c r="AC92" s="88" t="str">
        <f t="shared" ca="1" si="136"/>
        <v/>
      </c>
      <c r="AD92" s="88" t="str">
        <f t="shared" ca="1" si="136"/>
        <v/>
      </c>
      <c r="AE92" s="88" t="str">
        <f t="shared" ca="1" si="136"/>
        <v/>
      </c>
      <c r="AF92" s="88" t="str">
        <f t="shared" ca="1" si="136"/>
        <v/>
      </c>
      <c r="AG92" s="88" t="str">
        <f t="shared" ca="1" si="136"/>
        <v/>
      </c>
      <c r="AH92" s="88" t="str">
        <f t="shared" ca="1" si="136"/>
        <v/>
      </c>
      <c r="AI92" s="88" t="str">
        <f t="shared" ca="1" si="136"/>
        <v/>
      </c>
      <c r="AJ92" s="88" t="str">
        <f t="shared" ca="1" si="136"/>
        <v/>
      </c>
      <c r="AK92" s="88" t="str">
        <f t="shared" ca="1" si="136"/>
        <v/>
      </c>
      <c r="AL92" s="88" t="str">
        <f t="shared" ca="1" si="136"/>
        <v/>
      </c>
      <c r="AM92" s="88" t="str">
        <f t="shared" ca="1" si="136"/>
        <v/>
      </c>
      <c r="AN92" s="88" t="str">
        <f t="shared" ca="1" si="136"/>
        <v/>
      </c>
      <c r="AO92" s="88" t="str">
        <f t="shared" ca="1" si="136"/>
        <v/>
      </c>
      <c r="AP92" s="88" t="str">
        <f t="shared" ca="1" si="136"/>
        <v/>
      </c>
    </row>
    <row r="93" spans="1:42" x14ac:dyDescent="0.25">
      <c r="K93" s="79"/>
      <c r="L93" s="83" t="s">
        <v>253</v>
      </c>
      <c r="M93" s="88" t="str">
        <f ca="1">M92</f>
        <v/>
      </c>
      <c r="N93" s="88" t="str">
        <f ca="1">CONCATENATE(M93,N92)</f>
        <v/>
      </c>
      <c r="O93" s="88" t="str">
        <f t="shared" ref="O93" ca="1" si="137">CONCATENATE(N93,O92)</f>
        <v/>
      </c>
      <c r="P93" s="88" t="str">
        <f t="shared" ref="P93" ca="1" si="138">CONCATENATE(O93,P92)</f>
        <v/>
      </c>
      <c r="Q93" s="88" t="str">
        <f t="shared" ref="Q93" ca="1" si="139">CONCATENATE(P93,Q92)</f>
        <v/>
      </c>
      <c r="R93" s="88" t="str">
        <f t="shared" ref="R93" ca="1" si="140">CONCATENATE(Q93,R92)</f>
        <v/>
      </c>
      <c r="S93" s="88" t="str">
        <f t="shared" ref="S93" ca="1" si="141">CONCATENATE(R93,S92)</f>
        <v/>
      </c>
      <c r="T93" s="88" t="str">
        <f t="shared" ref="T93" ca="1" si="142">CONCATENATE(S93,T92)</f>
        <v/>
      </c>
      <c r="U93" s="88" t="str">
        <f t="shared" ref="U93" ca="1" si="143">CONCATENATE(T93,U92)</f>
        <v/>
      </c>
      <c r="V93" s="88" t="str">
        <f t="shared" ref="V93" ca="1" si="144">CONCATENATE(U93,V92)</f>
        <v/>
      </c>
      <c r="W93" s="88" t="str">
        <f t="shared" ref="W93" ca="1" si="145">CONCATENATE(V93,W92)</f>
        <v/>
      </c>
      <c r="X93" s="88" t="str">
        <f t="shared" ref="X93" ca="1" si="146">CONCATENATE(W93,X92)</f>
        <v/>
      </c>
      <c r="Y93" s="88" t="str">
        <f t="shared" ref="Y93" ca="1" si="147">CONCATENATE(X93,Y92)</f>
        <v/>
      </c>
      <c r="Z93" s="88" t="str">
        <f t="shared" ref="Z93" ca="1" si="148">CONCATENATE(Y93,Z92)</f>
        <v/>
      </c>
      <c r="AA93" s="88" t="str">
        <f t="shared" ref="AA93" ca="1" si="149">CONCATENATE(Z93,AA92)</f>
        <v/>
      </c>
      <c r="AB93" s="88" t="str">
        <f t="shared" ref="AB93" ca="1" si="150">CONCATENATE(AA93,AB92)</f>
        <v/>
      </c>
      <c r="AC93" s="88" t="str">
        <f t="shared" ref="AC93" ca="1" si="151">CONCATENATE(AB93,AC92)</f>
        <v/>
      </c>
      <c r="AD93" s="88" t="str">
        <f t="shared" ref="AD93" ca="1" si="152">CONCATENATE(AC93,AD92)</f>
        <v/>
      </c>
      <c r="AE93" s="88" t="str">
        <f t="shared" ref="AE93" ca="1" si="153">CONCATENATE(AD93,AE92)</f>
        <v/>
      </c>
      <c r="AF93" s="88" t="str">
        <f t="shared" ref="AF93" ca="1" si="154">CONCATENATE(AE93,AF92)</f>
        <v/>
      </c>
      <c r="AG93" s="88" t="str">
        <f t="shared" ref="AG93" ca="1" si="155">CONCATENATE(AF93,AG92)</f>
        <v/>
      </c>
      <c r="AH93" s="88" t="str">
        <f t="shared" ref="AH93" ca="1" si="156">CONCATENATE(AG93,AH92)</f>
        <v/>
      </c>
      <c r="AI93" s="88" t="str">
        <f t="shared" ref="AI93" ca="1" si="157">CONCATENATE(AH93,AI92)</f>
        <v/>
      </c>
      <c r="AJ93" s="88" t="str">
        <f t="shared" ref="AJ93" ca="1" si="158">CONCATENATE(AI93,AJ92)</f>
        <v/>
      </c>
      <c r="AK93" s="88" t="str">
        <f t="shared" ref="AK93" ca="1" si="159">CONCATENATE(AJ93,AK92)</f>
        <v/>
      </c>
      <c r="AL93" s="88" t="str">
        <f t="shared" ref="AL93" ca="1" si="160">CONCATENATE(AK93,AL92)</f>
        <v/>
      </c>
      <c r="AM93" s="88" t="str">
        <f t="shared" ref="AM93" ca="1" si="161">CONCATENATE(AL93,AM92)</f>
        <v/>
      </c>
      <c r="AN93" s="88" t="str">
        <f t="shared" ref="AN93" ca="1" si="162">CONCATENATE(AM93,AN92)</f>
        <v/>
      </c>
      <c r="AO93" s="88" t="str">
        <f t="shared" ref="AO93" ca="1" si="163">CONCATENATE(AN93,AO92)</f>
        <v/>
      </c>
      <c r="AP93" s="88" t="str">
        <f t="shared" ref="AP93" ca="1" si="164">CONCATENATE(AO93,AP92)</f>
        <v/>
      </c>
    </row>
    <row r="94" spans="1:42" x14ac:dyDescent="0.25">
      <c r="K94" s="79"/>
    </row>
    <row r="95" spans="1:42" x14ac:dyDescent="0.25">
      <c r="K95" s="79"/>
      <c r="L95" s="83" t="s">
        <v>208</v>
      </c>
      <c r="M95" s="88">
        <f ca="1">IF(M$4=0,0,INDIRECT(M$3&amp;"!C83"))</f>
        <v>0</v>
      </c>
      <c r="N95" s="88">
        <f t="shared" ref="N95:AP95" ca="1" si="165">IF(N$4=0,0,INDIRECT(N$3&amp;"!C83"))</f>
        <v>0</v>
      </c>
      <c r="O95" s="88">
        <f t="shared" ca="1" si="165"/>
        <v>0</v>
      </c>
      <c r="P95" s="88">
        <f t="shared" ca="1" si="165"/>
        <v>0</v>
      </c>
      <c r="Q95" s="88">
        <f t="shared" ca="1" si="165"/>
        <v>0</v>
      </c>
      <c r="R95" s="88">
        <f t="shared" ca="1" si="165"/>
        <v>0</v>
      </c>
      <c r="S95" s="88">
        <f t="shared" ca="1" si="165"/>
        <v>0</v>
      </c>
      <c r="T95" s="88">
        <f t="shared" ca="1" si="165"/>
        <v>0</v>
      </c>
      <c r="U95" s="88">
        <f t="shared" ca="1" si="165"/>
        <v>0</v>
      </c>
      <c r="V95" s="88">
        <f t="shared" ca="1" si="165"/>
        <v>0</v>
      </c>
      <c r="W95" s="88">
        <f t="shared" ca="1" si="165"/>
        <v>0</v>
      </c>
      <c r="X95" s="88">
        <f t="shared" ca="1" si="165"/>
        <v>0</v>
      </c>
      <c r="Y95" s="88">
        <f t="shared" ca="1" si="165"/>
        <v>0</v>
      </c>
      <c r="Z95" s="88">
        <f t="shared" ca="1" si="165"/>
        <v>0</v>
      </c>
      <c r="AA95" s="88">
        <f t="shared" ca="1" si="165"/>
        <v>0</v>
      </c>
      <c r="AB95" s="88">
        <f t="shared" ca="1" si="165"/>
        <v>0</v>
      </c>
      <c r="AC95" s="88">
        <f t="shared" ca="1" si="165"/>
        <v>0</v>
      </c>
      <c r="AD95" s="88">
        <f t="shared" ca="1" si="165"/>
        <v>0</v>
      </c>
      <c r="AE95" s="88">
        <f t="shared" ca="1" si="165"/>
        <v>0</v>
      </c>
      <c r="AF95" s="88">
        <f t="shared" ca="1" si="165"/>
        <v>0</v>
      </c>
      <c r="AG95" s="88">
        <f t="shared" ca="1" si="165"/>
        <v>0</v>
      </c>
      <c r="AH95" s="88">
        <f t="shared" ca="1" si="165"/>
        <v>0</v>
      </c>
      <c r="AI95" s="88">
        <f t="shared" ca="1" si="165"/>
        <v>0</v>
      </c>
      <c r="AJ95" s="88">
        <f t="shared" ca="1" si="165"/>
        <v>0</v>
      </c>
      <c r="AK95" s="88">
        <f t="shared" ca="1" si="165"/>
        <v>0</v>
      </c>
      <c r="AL95" s="88">
        <f t="shared" ca="1" si="165"/>
        <v>0</v>
      </c>
      <c r="AM95" s="88">
        <f t="shared" ca="1" si="165"/>
        <v>0</v>
      </c>
      <c r="AN95" s="88">
        <f t="shared" ca="1" si="165"/>
        <v>0</v>
      </c>
      <c r="AO95" s="88">
        <f t="shared" ca="1" si="165"/>
        <v>0</v>
      </c>
      <c r="AP95" s="88">
        <f t="shared" ca="1" si="165"/>
        <v>0</v>
      </c>
    </row>
    <row r="96" spans="1:42" x14ac:dyDescent="0.25">
      <c r="K96" s="79"/>
      <c r="L96" s="83" t="s">
        <v>264</v>
      </c>
      <c r="M96" s="88">
        <f ca="1">IF(M$4=0,0,INDIRECT(M$3&amp;"!E83"))</f>
        <v>0</v>
      </c>
      <c r="N96" s="88">
        <f t="shared" ref="N96:AP96" ca="1" si="166">IF(N$4=0,0,INDIRECT(N$3&amp;"!E83"))</f>
        <v>0</v>
      </c>
      <c r="O96" s="88">
        <f t="shared" ca="1" si="166"/>
        <v>0</v>
      </c>
      <c r="P96" s="88">
        <f t="shared" ca="1" si="166"/>
        <v>0</v>
      </c>
      <c r="Q96" s="88">
        <f t="shared" ca="1" si="166"/>
        <v>0</v>
      </c>
      <c r="R96" s="88">
        <f t="shared" ca="1" si="166"/>
        <v>0</v>
      </c>
      <c r="S96" s="88">
        <f t="shared" ca="1" si="166"/>
        <v>0</v>
      </c>
      <c r="T96" s="88">
        <f t="shared" ca="1" si="166"/>
        <v>0</v>
      </c>
      <c r="U96" s="88">
        <f t="shared" ca="1" si="166"/>
        <v>0</v>
      </c>
      <c r="V96" s="88">
        <f t="shared" ca="1" si="166"/>
        <v>0</v>
      </c>
      <c r="W96" s="88">
        <f t="shared" ca="1" si="166"/>
        <v>0</v>
      </c>
      <c r="X96" s="88">
        <f t="shared" ca="1" si="166"/>
        <v>0</v>
      </c>
      <c r="Y96" s="88">
        <f t="shared" ca="1" si="166"/>
        <v>0</v>
      </c>
      <c r="Z96" s="88">
        <f t="shared" ca="1" si="166"/>
        <v>0</v>
      </c>
      <c r="AA96" s="88">
        <f t="shared" ca="1" si="166"/>
        <v>0</v>
      </c>
      <c r="AB96" s="88">
        <f t="shared" ca="1" si="166"/>
        <v>0</v>
      </c>
      <c r="AC96" s="88">
        <f t="shared" ca="1" si="166"/>
        <v>0</v>
      </c>
      <c r="AD96" s="88">
        <f t="shared" ca="1" si="166"/>
        <v>0</v>
      </c>
      <c r="AE96" s="88">
        <f t="shared" ca="1" si="166"/>
        <v>0</v>
      </c>
      <c r="AF96" s="88">
        <f t="shared" ca="1" si="166"/>
        <v>0</v>
      </c>
      <c r="AG96" s="88">
        <f t="shared" ca="1" si="166"/>
        <v>0</v>
      </c>
      <c r="AH96" s="88">
        <f t="shared" ca="1" si="166"/>
        <v>0</v>
      </c>
      <c r="AI96" s="88">
        <f t="shared" ca="1" si="166"/>
        <v>0</v>
      </c>
      <c r="AJ96" s="88">
        <f t="shared" ca="1" si="166"/>
        <v>0</v>
      </c>
      <c r="AK96" s="88">
        <f t="shared" ca="1" si="166"/>
        <v>0</v>
      </c>
      <c r="AL96" s="88">
        <f t="shared" ca="1" si="166"/>
        <v>0</v>
      </c>
      <c r="AM96" s="88">
        <f t="shared" ca="1" si="166"/>
        <v>0</v>
      </c>
      <c r="AN96" s="88">
        <f t="shared" ca="1" si="166"/>
        <v>0</v>
      </c>
      <c r="AO96" s="88">
        <f t="shared" ca="1" si="166"/>
        <v>0</v>
      </c>
      <c r="AP96" s="88">
        <f t="shared" ca="1" si="166"/>
        <v>0</v>
      </c>
    </row>
    <row r="97" spans="11:42" x14ac:dyDescent="0.25">
      <c r="K97" s="79"/>
      <c r="M97" s="88">
        <f ca="1">IF(M$4=0,0,INDIRECT(M$3&amp;"!G83"))</f>
        <v>0</v>
      </c>
      <c r="N97" s="88">
        <f t="shared" ref="N97:AP97" ca="1" si="167">IF(N$4=0,0,INDIRECT(N$3&amp;"!G83"))</f>
        <v>0</v>
      </c>
      <c r="O97" s="88">
        <f t="shared" ca="1" si="167"/>
        <v>0</v>
      </c>
      <c r="P97" s="88">
        <f t="shared" ca="1" si="167"/>
        <v>0</v>
      </c>
      <c r="Q97" s="88">
        <f t="shared" ca="1" si="167"/>
        <v>0</v>
      </c>
      <c r="R97" s="88">
        <f t="shared" ca="1" si="167"/>
        <v>0</v>
      </c>
      <c r="S97" s="88">
        <f t="shared" ca="1" si="167"/>
        <v>0</v>
      </c>
      <c r="T97" s="88">
        <f t="shared" ca="1" si="167"/>
        <v>0</v>
      </c>
      <c r="U97" s="88">
        <f t="shared" ca="1" si="167"/>
        <v>0</v>
      </c>
      <c r="V97" s="88">
        <f t="shared" ca="1" si="167"/>
        <v>0</v>
      </c>
      <c r="W97" s="88">
        <f t="shared" ca="1" si="167"/>
        <v>0</v>
      </c>
      <c r="X97" s="88">
        <f t="shared" ca="1" si="167"/>
        <v>0</v>
      </c>
      <c r="Y97" s="88">
        <f t="shared" ca="1" si="167"/>
        <v>0</v>
      </c>
      <c r="Z97" s="88">
        <f t="shared" ca="1" si="167"/>
        <v>0</v>
      </c>
      <c r="AA97" s="88">
        <f t="shared" ca="1" si="167"/>
        <v>0</v>
      </c>
      <c r="AB97" s="88">
        <f t="shared" ca="1" si="167"/>
        <v>0</v>
      </c>
      <c r="AC97" s="88">
        <f t="shared" ca="1" si="167"/>
        <v>0</v>
      </c>
      <c r="AD97" s="88">
        <f t="shared" ca="1" si="167"/>
        <v>0</v>
      </c>
      <c r="AE97" s="88">
        <f t="shared" ca="1" si="167"/>
        <v>0</v>
      </c>
      <c r="AF97" s="88">
        <f t="shared" ca="1" si="167"/>
        <v>0</v>
      </c>
      <c r="AG97" s="88">
        <f t="shared" ca="1" si="167"/>
        <v>0</v>
      </c>
      <c r="AH97" s="88">
        <f t="shared" ca="1" si="167"/>
        <v>0</v>
      </c>
      <c r="AI97" s="88">
        <f t="shared" ca="1" si="167"/>
        <v>0</v>
      </c>
      <c r="AJ97" s="88">
        <f t="shared" ca="1" si="167"/>
        <v>0</v>
      </c>
      <c r="AK97" s="88">
        <f t="shared" ca="1" si="167"/>
        <v>0</v>
      </c>
      <c r="AL97" s="88">
        <f t="shared" ca="1" si="167"/>
        <v>0</v>
      </c>
      <c r="AM97" s="88">
        <f t="shared" ca="1" si="167"/>
        <v>0</v>
      </c>
      <c r="AN97" s="88">
        <f t="shared" ca="1" si="167"/>
        <v>0</v>
      </c>
      <c r="AO97" s="88">
        <f t="shared" ca="1" si="167"/>
        <v>0</v>
      </c>
      <c r="AP97" s="88">
        <f t="shared" ca="1" si="167"/>
        <v>0</v>
      </c>
    </row>
    <row r="98" spans="11:42" x14ac:dyDescent="0.25">
      <c r="K98" s="79"/>
      <c r="M98" s="88">
        <f ca="1">IF(M$4=0,0,INDIRECT(M$3&amp;"!I83"))</f>
        <v>0</v>
      </c>
      <c r="N98" s="88">
        <f t="shared" ref="N98:AP98" ca="1" si="168">IF(N$4=0,0,INDIRECT(N$3&amp;"!I83"))</f>
        <v>0</v>
      </c>
      <c r="O98" s="88">
        <f t="shared" ca="1" si="168"/>
        <v>0</v>
      </c>
      <c r="P98" s="88">
        <f t="shared" ca="1" si="168"/>
        <v>0</v>
      </c>
      <c r="Q98" s="88">
        <f t="shared" ca="1" si="168"/>
        <v>0</v>
      </c>
      <c r="R98" s="88">
        <f t="shared" ca="1" si="168"/>
        <v>0</v>
      </c>
      <c r="S98" s="88">
        <f t="shared" ca="1" si="168"/>
        <v>0</v>
      </c>
      <c r="T98" s="88">
        <f t="shared" ca="1" si="168"/>
        <v>0</v>
      </c>
      <c r="U98" s="88">
        <f t="shared" ca="1" si="168"/>
        <v>0</v>
      </c>
      <c r="V98" s="88">
        <f t="shared" ca="1" si="168"/>
        <v>0</v>
      </c>
      <c r="W98" s="88">
        <f t="shared" ca="1" si="168"/>
        <v>0</v>
      </c>
      <c r="X98" s="88">
        <f t="shared" ca="1" si="168"/>
        <v>0</v>
      </c>
      <c r="Y98" s="88">
        <f t="shared" ca="1" si="168"/>
        <v>0</v>
      </c>
      <c r="Z98" s="88">
        <f t="shared" ca="1" si="168"/>
        <v>0</v>
      </c>
      <c r="AA98" s="88">
        <f t="shared" ca="1" si="168"/>
        <v>0</v>
      </c>
      <c r="AB98" s="88">
        <f t="shared" ca="1" si="168"/>
        <v>0</v>
      </c>
      <c r="AC98" s="88">
        <f t="shared" ca="1" si="168"/>
        <v>0</v>
      </c>
      <c r="AD98" s="88">
        <f t="shared" ca="1" si="168"/>
        <v>0</v>
      </c>
      <c r="AE98" s="88">
        <f t="shared" ca="1" si="168"/>
        <v>0</v>
      </c>
      <c r="AF98" s="88">
        <f t="shared" ca="1" si="168"/>
        <v>0</v>
      </c>
      <c r="AG98" s="88">
        <f t="shared" ca="1" si="168"/>
        <v>0</v>
      </c>
      <c r="AH98" s="88">
        <f t="shared" ca="1" si="168"/>
        <v>0</v>
      </c>
      <c r="AI98" s="88">
        <f t="shared" ca="1" si="168"/>
        <v>0</v>
      </c>
      <c r="AJ98" s="88">
        <f t="shared" ca="1" si="168"/>
        <v>0</v>
      </c>
      <c r="AK98" s="88">
        <f t="shared" ca="1" si="168"/>
        <v>0</v>
      </c>
      <c r="AL98" s="88">
        <f t="shared" ca="1" si="168"/>
        <v>0</v>
      </c>
      <c r="AM98" s="88">
        <f t="shared" ca="1" si="168"/>
        <v>0</v>
      </c>
      <c r="AN98" s="88">
        <f t="shared" ca="1" si="168"/>
        <v>0</v>
      </c>
      <c r="AO98" s="88">
        <f t="shared" ca="1" si="168"/>
        <v>0</v>
      </c>
      <c r="AP98" s="88">
        <f t="shared" ca="1" si="168"/>
        <v>0</v>
      </c>
    </row>
    <row r="99" spans="11:42" x14ac:dyDescent="0.25">
      <c r="K99" s="79"/>
      <c r="M99" s="88" t="str">
        <f ca="1">IF(M$4=0,"",IF(INDIRECT(M$3&amp;"!D86")=0,"",CONCATENATE(INDIRECT(M$3&amp;"!D86")," ; ")))</f>
        <v/>
      </c>
      <c r="N99" s="88" t="str">
        <f t="shared" ref="N99:AP99" ca="1" si="169">IF(N$4=0,"",IF(INDIRECT(N$3&amp;"!D86")=0,"",CONCATENATE(INDIRECT(N$3&amp;"!D86")," ; ")))</f>
        <v/>
      </c>
      <c r="O99" s="88" t="str">
        <f t="shared" ca="1" si="169"/>
        <v/>
      </c>
      <c r="P99" s="88" t="str">
        <f t="shared" ca="1" si="169"/>
        <v/>
      </c>
      <c r="Q99" s="88" t="str">
        <f t="shared" ca="1" si="169"/>
        <v/>
      </c>
      <c r="R99" s="88" t="str">
        <f t="shared" ca="1" si="169"/>
        <v/>
      </c>
      <c r="S99" s="88" t="str">
        <f t="shared" ca="1" si="169"/>
        <v/>
      </c>
      <c r="T99" s="88" t="str">
        <f t="shared" ca="1" si="169"/>
        <v/>
      </c>
      <c r="U99" s="88" t="str">
        <f t="shared" ca="1" si="169"/>
        <v/>
      </c>
      <c r="V99" s="88" t="str">
        <f t="shared" ca="1" si="169"/>
        <v/>
      </c>
      <c r="W99" s="88" t="str">
        <f t="shared" ca="1" si="169"/>
        <v/>
      </c>
      <c r="X99" s="88" t="str">
        <f t="shared" ca="1" si="169"/>
        <v/>
      </c>
      <c r="Y99" s="88" t="str">
        <f t="shared" ca="1" si="169"/>
        <v/>
      </c>
      <c r="Z99" s="88" t="str">
        <f t="shared" ca="1" si="169"/>
        <v/>
      </c>
      <c r="AA99" s="88" t="str">
        <f t="shared" ca="1" si="169"/>
        <v/>
      </c>
      <c r="AB99" s="88" t="str">
        <f t="shared" ca="1" si="169"/>
        <v/>
      </c>
      <c r="AC99" s="88" t="str">
        <f t="shared" ca="1" si="169"/>
        <v/>
      </c>
      <c r="AD99" s="88" t="str">
        <f t="shared" ca="1" si="169"/>
        <v/>
      </c>
      <c r="AE99" s="88" t="str">
        <f t="shared" ca="1" si="169"/>
        <v/>
      </c>
      <c r="AF99" s="88" t="str">
        <f t="shared" ca="1" si="169"/>
        <v/>
      </c>
      <c r="AG99" s="88" t="str">
        <f t="shared" ca="1" si="169"/>
        <v/>
      </c>
      <c r="AH99" s="88" t="str">
        <f t="shared" ca="1" si="169"/>
        <v/>
      </c>
      <c r="AI99" s="88" t="str">
        <f t="shared" ca="1" si="169"/>
        <v/>
      </c>
      <c r="AJ99" s="88" t="str">
        <f t="shared" ca="1" si="169"/>
        <v/>
      </c>
      <c r="AK99" s="88" t="str">
        <f t="shared" ca="1" si="169"/>
        <v/>
      </c>
      <c r="AL99" s="88" t="str">
        <f t="shared" ca="1" si="169"/>
        <v/>
      </c>
      <c r="AM99" s="88" t="str">
        <f t="shared" ca="1" si="169"/>
        <v/>
      </c>
      <c r="AN99" s="88" t="str">
        <f t="shared" ca="1" si="169"/>
        <v/>
      </c>
      <c r="AO99" s="88" t="str">
        <f t="shared" ca="1" si="169"/>
        <v/>
      </c>
      <c r="AP99" s="88" t="str">
        <f t="shared" ca="1" si="169"/>
        <v/>
      </c>
    </row>
    <row r="100" spans="11:42" x14ac:dyDescent="0.25">
      <c r="K100" s="79"/>
      <c r="L100" s="83" t="s">
        <v>265</v>
      </c>
      <c r="M100" s="88" t="str">
        <f ca="1">M99</f>
        <v/>
      </c>
      <c r="N100" s="88" t="str">
        <f ca="1">CONCATENATE(M100,N99)</f>
        <v/>
      </c>
      <c r="O100" s="88" t="str">
        <f t="shared" ref="O100" ca="1" si="170">CONCATENATE(N100,O99)</f>
        <v/>
      </c>
      <c r="P100" s="88" t="str">
        <f t="shared" ref="P100" ca="1" si="171">CONCATENATE(O100,P99)</f>
        <v/>
      </c>
      <c r="Q100" s="88" t="str">
        <f t="shared" ref="Q100" ca="1" si="172">CONCATENATE(P100,Q99)</f>
        <v/>
      </c>
      <c r="R100" s="88" t="str">
        <f t="shared" ref="R100" ca="1" si="173">CONCATENATE(Q100,R99)</f>
        <v/>
      </c>
      <c r="S100" s="88" t="str">
        <f t="shared" ref="S100" ca="1" si="174">CONCATENATE(R100,S99)</f>
        <v/>
      </c>
      <c r="T100" s="88" t="str">
        <f t="shared" ref="T100" ca="1" si="175">CONCATENATE(S100,T99)</f>
        <v/>
      </c>
      <c r="U100" s="88" t="str">
        <f t="shared" ref="U100" ca="1" si="176">CONCATENATE(T100,U99)</f>
        <v/>
      </c>
      <c r="V100" s="88" t="str">
        <f t="shared" ref="V100" ca="1" si="177">CONCATENATE(U100,V99)</f>
        <v/>
      </c>
      <c r="W100" s="88" t="str">
        <f t="shared" ref="W100" ca="1" si="178">CONCATENATE(V100,W99)</f>
        <v/>
      </c>
      <c r="X100" s="88" t="str">
        <f t="shared" ref="X100" ca="1" si="179">CONCATENATE(W100,X99)</f>
        <v/>
      </c>
      <c r="Y100" s="88" t="str">
        <f t="shared" ref="Y100" ca="1" si="180">CONCATENATE(X100,Y99)</f>
        <v/>
      </c>
      <c r="Z100" s="88" t="str">
        <f t="shared" ref="Z100" ca="1" si="181">CONCATENATE(Y100,Z99)</f>
        <v/>
      </c>
      <c r="AA100" s="88" t="str">
        <f t="shared" ref="AA100" ca="1" si="182">CONCATENATE(Z100,AA99)</f>
        <v/>
      </c>
      <c r="AB100" s="88" t="str">
        <f t="shared" ref="AB100" ca="1" si="183">CONCATENATE(AA100,AB99)</f>
        <v/>
      </c>
      <c r="AC100" s="88" t="str">
        <f t="shared" ref="AC100" ca="1" si="184">CONCATENATE(AB100,AC99)</f>
        <v/>
      </c>
      <c r="AD100" s="88" t="str">
        <f t="shared" ref="AD100" ca="1" si="185">CONCATENATE(AC100,AD99)</f>
        <v/>
      </c>
      <c r="AE100" s="88" t="str">
        <f t="shared" ref="AE100" ca="1" si="186">CONCATENATE(AD100,AE99)</f>
        <v/>
      </c>
      <c r="AF100" s="88" t="str">
        <f t="shared" ref="AF100" ca="1" si="187">CONCATENATE(AE100,AF99)</f>
        <v/>
      </c>
      <c r="AG100" s="88" t="str">
        <f t="shared" ref="AG100" ca="1" si="188">CONCATENATE(AF100,AG99)</f>
        <v/>
      </c>
      <c r="AH100" s="88" t="str">
        <f t="shared" ref="AH100" ca="1" si="189">CONCATENATE(AG100,AH99)</f>
        <v/>
      </c>
      <c r="AI100" s="88" t="str">
        <f t="shared" ref="AI100" ca="1" si="190">CONCATENATE(AH100,AI99)</f>
        <v/>
      </c>
      <c r="AJ100" s="88" t="str">
        <f t="shared" ref="AJ100" ca="1" si="191">CONCATENATE(AI100,AJ99)</f>
        <v/>
      </c>
      <c r="AK100" s="88" t="str">
        <f t="shared" ref="AK100" ca="1" si="192">CONCATENATE(AJ100,AK99)</f>
        <v/>
      </c>
      <c r="AL100" s="88" t="str">
        <f t="shared" ref="AL100" ca="1" si="193">CONCATENATE(AK100,AL99)</f>
        <v/>
      </c>
      <c r="AM100" s="88" t="str">
        <f t="shared" ref="AM100" ca="1" si="194">CONCATENATE(AL100,AM99)</f>
        <v/>
      </c>
      <c r="AN100" s="88" t="str">
        <f t="shared" ref="AN100" ca="1" si="195">CONCATENATE(AM100,AN99)</f>
        <v/>
      </c>
      <c r="AO100" s="88" t="str">
        <f t="shared" ref="AO100" ca="1" si="196">CONCATENATE(AN100,AO99)</f>
        <v/>
      </c>
      <c r="AP100" s="88" t="str">
        <f t="shared" ref="AP100" ca="1" si="197">CONCATENATE(AO100,AP99)</f>
        <v/>
      </c>
    </row>
    <row r="101" spans="11:42" x14ac:dyDescent="0.25">
      <c r="K101" s="79"/>
      <c r="M101" s="88" t="str">
        <f ca="1">IF(M$4=0,"",IF(INDIRECT(M$3&amp;"!F86")=0,"",CONCATENATE(INDIRECT(M$3&amp;"!F86")," ; ")))</f>
        <v/>
      </c>
      <c r="N101" s="88" t="str">
        <f t="shared" ref="N101:AP101" ca="1" si="198">IF(N$4=0,"",IF(INDIRECT(N$3&amp;"!F86")=0,"",CONCATENATE(INDIRECT(N$3&amp;"!F86")," ; ")))</f>
        <v/>
      </c>
      <c r="O101" s="88" t="str">
        <f t="shared" ca="1" si="198"/>
        <v/>
      </c>
      <c r="P101" s="88" t="str">
        <f t="shared" ca="1" si="198"/>
        <v/>
      </c>
      <c r="Q101" s="88" t="str">
        <f t="shared" ca="1" si="198"/>
        <v/>
      </c>
      <c r="R101" s="88" t="str">
        <f t="shared" ca="1" si="198"/>
        <v/>
      </c>
      <c r="S101" s="88" t="str">
        <f t="shared" ca="1" si="198"/>
        <v/>
      </c>
      <c r="T101" s="88" t="str">
        <f t="shared" ca="1" si="198"/>
        <v/>
      </c>
      <c r="U101" s="88" t="str">
        <f t="shared" ca="1" si="198"/>
        <v/>
      </c>
      <c r="V101" s="88" t="str">
        <f t="shared" ca="1" si="198"/>
        <v/>
      </c>
      <c r="W101" s="88" t="str">
        <f t="shared" ca="1" si="198"/>
        <v/>
      </c>
      <c r="X101" s="88" t="str">
        <f t="shared" ca="1" si="198"/>
        <v/>
      </c>
      <c r="Y101" s="88" t="str">
        <f t="shared" ca="1" si="198"/>
        <v/>
      </c>
      <c r="Z101" s="88" t="str">
        <f t="shared" ca="1" si="198"/>
        <v/>
      </c>
      <c r="AA101" s="88" t="str">
        <f t="shared" ca="1" si="198"/>
        <v/>
      </c>
      <c r="AB101" s="88" t="str">
        <f t="shared" ca="1" si="198"/>
        <v/>
      </c>
      <c r="AC101" s="88" t="str">
        <f t="shared" ca="1" si="198"/>
        <v/>
      </c>
      <c r="AD101" s="88" t="str">
        <f t="shared" ca="1" si="198"/>
        <v/>
      </c>
      <c r="AE101" s="88" t="str">
        <f t="shared" ca="1" si="198"/>
        <v/>
      </c>
      <c r="AF101" s="88" t="str">
        <f t="shared" ca="1" si="198"/>
        <v/>
      </c>
      <c r="AG101" s="88" t="str">
        <f t="shared" ca="1" si="198"/>
        <v/>
      </c>
      <c r="AH101" s="88" t="str">
        <f t="shared" ca="1" si="198"/>
        <v/>
      </c>
      <c r="AI101" s="88" t="str">
        <f t="shared" ca="1" si="198"/>
        <v/>
      </c>
      <c r="AJ101" s="88" t="str">
        <f t="shared" ca="1" si="198"/>
        <v/>
      </c>
      <c r="AK101" s="88" t="str">
        <f t="shared" ca="1" si="198"/>
        <v/>
      </c>
      <c r="AL101" s="88" t="str">
        <f t="shared" ca="1" si="198"/>
        <v/>
      </c>
      <c r="AM101" s="88" t="str">
        <f t="shared" ca="1" si="198"/>
        <v/>
      </c>
      <c r="AN101" s="88" t="str">
        <f t="shared" ca="1" si="198"/>
        <v/>
      </c>
      <c r="AO101" s="88" t="str">
        <f t="shared" ca="1" si="198"/>
        <v/>
      </c>
      <c r="AP101" s="88" t="str">
        <f t="shared" ca="1" si="198"/>
        <v/>
      </c>
    </row>
    <row r="102" spans="11:42" x14ac:dyDescent="0.25">
      <c r="K102" s="79"/>
      <c r="L102" s="83" t="s">
        <v>266</v>
      </c>
      <c r="M102" s="88" t="str">
        <f ca="1">M101</f>
        <v/>
      </c>
      <c r="N102" s="88" t="str">
        <f ca="1">CONCATENATE(M102,N101)</f>
        <v/>
      </c>
      <c r="O102" s="88" t="str">
        <f t="shared" ref="O102" ca="1" si="199">CONCATENATE(N102,O101)</f>
        <v/>
      </c>
      <c r="P102" s="88" t="str">
        <f t="shared" ref="P102" ca="1" si="200">CONCATENATE(O102,P101)</f>
        <v/>
      </c>
      <c r="Q102" s="88" t="str">
        <f t="shared" ref="Q102" ca="1" si="201">CONCATENATE(P102,Q101)</f>
        <v/>
      </c>
      <c r="R102" s="88" t="str">
        <f t="shared" ref="R102" ca="1" si="202">CONCATENATE(Q102,R101)</f>
        <v/>
      </c>
      <c r="S102" s="88" t="str">
        <f t="shared" ref="S102" ca="1" si="203">CONCATENATE(R102,S101)</f>
        <v/>
      </c>
      <c r="T102" s="88" t="str">
        <f t="shared" ref="T102" ca="1" si="204">CONCATENATE(S102,T101)</f>
        <v/>
      </c>
      <c r="U102" s="88" t="str">
        <f t="shared" ref="U102" ca="1" si="205">CONCATENATE(T102,U101)</f>
        <v/>
      </c>
      <c r="V102" s="88" t="str">
        <f t="shared" ref="V102" ca="1" si="206">CONCATENATE(U102,V101)</f>
        <v/>
      </c>
      <c r="W102" s="88" t="str">
        <f t="shared" ref="W102" ca="1" si="207">CONCATENATE(V102,W101)</f>
        <v/>
      </c>
      <c r="X102" s="88" t="str">
        <f t="shared" ref="X102" ca="1" si="208">CONCATENATE(W102,X101)</f>
        <v/>
      </c>
      <c r="Y102" s="88" t="str">
        <f t="shared" ref="Y102" ca="1" si="209">CONCATENATE(X102,Y101)</f>
        <v/>
      </c>
      <c r="Z102" s="88" t="str">
        <f t="shared" ref="Z102" ca="1" si="210">CONCATENATE(Y102,Z101)</f>
        <v/>
      </c>
      <c r="AA102" s="88" t="str">
        <f t="shared" ref="AA102" ca="1" si="211">CONCATENATE(Z102,AA101)</f>
        <v/>
      </c>
      <c r="AB102" s="88" t="str">
        <f t="shared" ref="AB102" ca="1" si="212">CONCATENATE(AA102,AB101)</f>
        <v/>
      </c>
      <c r="AC102" s="88" t="str">
        <f t="shared" ref="AC102" ca="1" si="213">CONCATENATE(AB102,AC101)</f>
        <v/>
      </c>
      <c r="AD102" s="88" t="str">
        <f t="shared" ref="AD102" ca="1" si="214">CONCATENATE(AC102,AD101)</f>
        <v/>
      </c>
      <c r="AE102" s="88" t="str">
        <f t="shared" ref="AE102" ca="1" si="215">CONCATENATE(AD102,AE101)</f>
        <v/>
      </c>
      <c r="AF102" s="88" t="str">
        <f t="shared" ref="AF102" ca="1" si="216">CONCATENATE(AE102,AF101)</f>
        <v/>
      </c>
      <c r="AG102" s="88" t="str">
        <f t="shared" ref="AG102" ca="1" si="217">CONCATENATE(AF102,AG101)</f>
        <v/>
      </c>
      <c r="AH102" s="88" t="str">
        <f t="shared" ref="AH102" ca="1" si="218">CONCATENATE(AG102,AH101)</f>
        <v/>
      </c>
      <c r="AI102" s="88" t="str">
        <f t="shared" ref="AI102" ca="1" si="219">CONCATENATE(AH102,AI101)</f>
        <v/>
      </c>
      <c r="AJ102" s="88" t="str">
        <f t="shared" ref="AJ102" ca="1" si="220">CONCATENATE(AI102,AJ101)</f>
        <v/>
      </c>
      <c r="AK102" s="88" t="str">
        <f t="shared" ref="AK102" ca="1" si="221">CONCATENATE(AJ102,AK101)</f>
        <v/>
      </c>
      <c r="AL102" s="88" t="str">
        <f t="shared" ref="AL102" ca="1" si="222">CONCATENATE(AK102,AL101)</f>
        <v/>
      </c>
      <c r="AM102" s="88" t="str">
        <f t="shared" ref="AM102" ca="1" si="223">CONCATENATE(AL102,AM101)</f>
        <v/>
      </c>
      <c r="AN102" s="88" t="str">
        <f t="shared" ref="AN102" ca="1" si="224">CONCATENATE(AM102,AN101)</f>
        <v/>
      </c>
      <c r="AO102" s="88" t="str">
        <f t="shared" ref="AO102" ca="1" si="225">CONCATENATE(AN102,AO101)</f>
        <v/>
      </c>
      <c r="AP102" s="88" t="str">
        <f t="shared" ref="AP102" ca="1" si="226">CONCATENATE(AO102,AP101)</f>
        <v/>
      </c>
    </row>
    <row r="103" spans="11:42" x14ac:dyDescent="0.25">
      <c r="K103" s="79"/>
      <c r="M103" s="88" t="str">
        <f ca="1">IF(M$4=0,"",IF(INDIRECT(M$3&amp;"!H86")=0,"",CONCATENATE(INDIRECT(M$3&amp;"!H86")," ; ")))</f>
        <v/>
      </c>
      <c r="N103" s="88" t="str">
        <f t="shared" ref="N103:AP103" ca="1" si="227">IF(N$4=0,"",IF(INDIRECT(N$3&amp;"!H86")=0,"",CONCATENATE(INDIRECT(N$3&amp;"!H86")," ; ")))</f>
        <v/>
      </c>
      <c r="O103" s="88" t="str">
        <f t="shared" ca="1" si="227"/>
        <v/>
      </c>
      <c r="P103" s="88" t="str">
        <f t="shared" ca="1" si="227"/>
        <v/>
      </c>
      <c r="Q103" s="88" t="str">
        <f t="shared" ca="1" si="227"/>
        <v/>
      </c>
      <c r="R103" s="88" t="str">
        <f t="shared" ca="1" si="227"/>
        <v/>
      </c>
      <c r="S103" s="88" t="str">
        <f t="shared" ca="1" si="227"/>
        <v/>
      </c>
      <c r="T103" s="88" t="str">
        <f t="shared" ca="1" si="227"/>
        <v/>
      </c>
      <c r="U103" s="88" t="str">
        <f t="shared" ca="1" si="227"/>
        <v/>
      </c>
      <c r="V103" s="88" t="str">
        <f t="shared" ca="1" si="227"/>
        <v/>
      </c>
      <c r="W103" s="88" t="str">
        <f t="shared" ca="1" si="227"/>
        <v/>
      </c>
      <c r="X103" s="88" t="str">
        <f t="shared" ca="1" si="227"/>
        <v/>
      </c>
      <c r="Y103" s="88" t="str">
        <f t="shared" ca="1" si="227"/>
        <v/>
      </c>
      <c r="Z103" s="88" t="str">
        <f t="shared" ca="1" si="227"/>
        <v/>
      </c>
      <c r="AA103" s="88" t="str">
        <f t="shared" ca="1" si="227"/>
        <v/>
      </c>
      <c r="AB103" s="88" t="str">
        <f t="shared" ca="1" si="227"/>
        <v/>
      </c>
      <c r="AC103" s="88" t="str">
        <f t="shared" ca="1" si="227"/>
        <v/>
      </c>
      <c r="AD103" s="88" t="str">
        <f t="shared" ca="1" si="227"/>
        <v/>
      </c>
      <c r="AE103" s="88" t="str">
        <f t="shared" ca="1" si="227"/>
        <v/>
      </c>
      <c r="AF103" s="88" t="str">
        <f t="shared" ca="1" si="227"/>
        <v/>
      </c>
      <c r="AG103" s="88" t="str">
        <f t="shared" ca="1" si="227"/>
        <v/>
      </c>
      <c r="AH103" s="88" t="str">
        <f t="shared" ca="1" si="227"/>
        <v/>
      </c>
      <c r="AI103" s="88" t="str">
        <f t="shared" ca="1" si="227"/>
        <v/>
      </c>
      <c r="AJ103" s="88" t="str">
        <f t="shared" ca="1" si="227"/>
        <v/>
      </c>
      <c r="AK103" s="88" t="str">
        <f t="shared" ca="1" si="227"/>
        <v/>
      </c>
      <c r="AL103" s="88" t="str">
        <f t="shared" ca="1" si="227"/>
        <v/>
      </c>
      <c r="AM103" s="88" t="str">
        <f t="shared" ca="1" si="227"/>
        <v/>
      </c>
      <c r="AN103" s="88" t="str">
        <f t="shared" ca="1" si="227"/>
        <v/>
      </c>
      <c r="AO103" s="88" t="str">
        <f t="shared" ca="1" si="227"/>
        <v/>
      </c>
      <c r="AP103" s="88" t="str">
        <f t="shared" ca="1" si="227"/>
        <v/>
      </c>
    </row>
    <row r="104" spans="11:42" x14ac:dyDescent="0.25">
      <c r="K104" s="79"/>
      <c r="L104" s="83" t="s">
        <v>267</v>
      </c>
      <c r="M104" s="88" t="str">
        <f ca="1">M103</f>
        <v/>
      </c>
      <c r="N104" s="88" t="str">
        <f ca="1">CONCATENATE(M104,N103)</f>
        <v/>
      </c>
      <c r="O104" s="88" t="str">
        <f t="shared" ref="O104" ca="1" si="228">CONCATENATE(N104,O103)</f>
        <v/>
      </c>
      <c r="P104" s="88" t="str">
        <f t="shared" ref="P104" ca="1" si="229">CONCATENATE(O104,P103)</f>
        <v/>
      </c>
      <c r="Q104" s="88" t="str">
        <f t="shared" ref="Q104" ca="1" si="230">CONCATENATE(P104,Q103)</f>
        <v/>
      </c>
      <c r="R104" s="88" t="str">
        <f t="shared" ref="R104" ca="1" si="231">CONCATENATE(Q104,R103)</f>
        <v/>
      </c>
      <c r="S104" s="88" t="str">
        <f t="shared" ref="S104" ca="1" si="232">CONCATENATE(R104,S103)</f>
        <v/>
      </c>
      <c r="T104" s="88" t="str">
        <f t="shared" ref="T104" ca="1" si="233">CONCATENATE(S104,T103)</f>
        <v/>
      </c>
      <c r="U104" s="88" t="str">
        <f t="shared" ref="U104" ca="1" si="234">CONCATENATE(T104,U103)</f>
        <v/>
      </c>
      <c r="V104" s="88" t="str">
        <f t="shared" ref="V104" ca="1" si="235">CONCATENATE(U104,V103)</f>
        <v/>
      </c>
      <c r="W104" s="88" t="str">
        <f t="shared" ref="W104" ca="1" si="236">CONCATENATE(V104,W103)</f>
        <v/>
      </c>
      <c r="X104" s="88" t="str">
        <f t="shared" ref="X104" ca="1" si="237">CONCATENATE(W104,X103)</f>
        <v/>
      </c>
      <c r="Y104" s="88" t="str">
        <f t="shared" ref="Y104" ca="1" si="238">CONCATENATE(X104,Y103)</f>
        <v/>
      </c>
      <c r="Z104" s="88" t="str">
        <f t="shared" ref="Z104" ca="1" si="239">CONCATENATE(Y104,Z103)</f>
        <v/>
      </c>
      <c r="AA104" s="88" t="str">
        <f t="shared" ref="AA104" ca="1" si="240">CONCATENATE(Z104,AA103)</f>
        <v/>
      </c>
      <c r="AB104" s="88" t="str">
        <f t="shared" ref="AB104" ca="1" si="241">CONCATENATE(AA104,AB103)</f>
        <v/>
      </c>
      <c r="AC104" s="88" t="str">
        <f t="shared" ref="AC104" ca="1" si="242">CONCATENATE(AB104,AC103)</f>
        <v/>
      </c>
      <c r="AD104" s="88" t="str">
        <f t="shared" ref="AD104" ca="1" si="243">CONCATENATE(AC104,AD103)</f>
        <v/>
      </c>
      <c r="AE104" s="88" t="str">
        <f t="shared" ref="AE104" ca="1" si="244">CONCATENATE(AD104,AE103)</f>
        <v/>
      </c>
      <c r="AF104" s="88" t="str">
        <f t="shared" ref="AF104" ca="1" si="245">CONCATENATE(AE104,AF103)</f>
        <v/>
      </c>
      <c r="AG104" s="88" t="str">
        <f t="shared" ref="AG104" ca="1" si="246">CONCATENATE(AF104,AG103)</f>
        <v/>
      </c>
      <c r="AH104" s="88" t="str">
        <f t="shared" ref="AH104" ca="1" si="247">CONCATENATE(AG104,AH103)</f>
        <v/>
      </c>
      <c r="AI104" s="88" t="str">
        <f t="shared" ref="AI104" ca="1" si="248">CONCATENATE(AH104,AI103)</f>
        <v/>
      </c>
      <c r="AJ104" s="88" t="str">
        <f t="shared" ref="AJ104" ca="1" si="249">CONCATENATE(AI104,AJ103)</f>
        <v/>
      </c>
      <c r="AK104" s="88" t="str">
        <f t="shared" ref="AK104" ca="1" si="250">CONCATENATE(AJ104,AK103)</f>
        <v/>
      </c>
      <c r="AL104" s="88" t="str">
        <f t="shared" ref="AL104" ca="1" si="251">CONCATENATE(AK104,AL103)</f>
        <v/>
      </c>
      <c r="AM104" s="88" t="str">
        <f t="shared" ref="AM104" ca="1" si="252">CONCATENATE(AL104,AM103)</f>
        <v/>
      </c>
      <c r="AN104" s="88" t="str">
        <f t="shared" ref="AN104" ca="1" si="253">CONCATENATE(AM104,AN103)</f>
        <v/>
      </c>
      <c r="AO104" s="88" t="str">
        <f t="shared" ref="AO104" ca="1" si="254">CONCATENATE(AN104,AO103)</f>
        <v/>
      </c>
      <c r="AP104" s="88" t="str">
        <f t="shared" ref="AP104" ca="1" si="255">CONCATENATE(AO104,AP103)</f>
        <v/>
      </c>
    </row>
    <row r="105" spans="11:42" x14ac:dyDescent="0.25">
      <c r="K105" s="79"/>
      <c r="M105" s="88" t="str">
        <f ca="1">IF(M$4=0,"",IF(INDIRECT(M$3&amp;"!J86")=0,"",CONCATENATE(INDIRECT(M$3&amp;"!J86")," ; ")))</f>
        <v/>
      </c>
      <c r="N105" s="88" t="str">
        <f t="shared" ref="N105:AP105" ca="1" si="256">IF(N$4=0,"",IF(INDIRECT(N$3&amp;"!J86")=0,"",CONCATENATE(INDIRECT(N$3&amp;"!J86")," ; ")))</f>
        <v/>
      </c>
      <c r="O105" s="88" t="str">
        <f t="shared" ca="1" si="256"/>
        <v/>
      </c>
      <c r="P105" s="88" t="str">
        <f t="shared" ca="1" si="256"/>
        <v/>
      </c>
      <c r="Q105" s="88" t="str">
        <f t="shared" ca="1" si="256"/>
        <v/>
      </c>
      <c r="R105" s="88" t="str">
        <f t="shared" ca="1" si="256"/>
        <v/>
      </c>
      <c r="S105" s="88" t="str">
        <f t="shared" ca="1" si="256"/>
        <v/>
      </c>
      <c r="T105" s="88" t="str">
        <f t="shared" ca="1" si="256"/>
        <v/>
      </c>
      <c r="U105" s="88" t="str">
        <f t="shared" ca="1" si="256"/>
        <v/>
      </c>
      <c r="V105" s="88" t="str">
        <f t="shared" ca="1" si="256"/>
        <v/>
      </c>
      <c r="W105" s="88" t="str">
        <f t="shared" ca="1" si="256"/>
        <v/>
      </c>
      <c r="X105" s="88" t="str">
        <f t="shared" ca="1" si="256"/>
        <v/>
      </c>
      <c r="Y105" s="88" t="str">
        <f t="shared" ca="1" si="256"/>
        <v/>
      </c>
      <c r="Z105" s="88" t="str">
        <f t="shared" ca="1" si="256"/>
        <v/>
      </c>
      <c r="AA105" s="88" t="str">
        <f t="shared" ca="1" si="256"/>
        <v/>
      </c>
      <c r="AB105" s="88" t="str">
        <f t="shared" ca="1" si="256"/>
        <v/>
      </c>
      <c r="AC105" s="88" t="str">
        <f t="shared" ca="1" si="256"/>
        <v/>
      </c>
      <c r="AD105" s="88" t="str">
        <f t="shared" ca="1" si="256"/>
        <v/>
      </c>
      <c r="AE105" s="88" t="str">
        <f t="shared" ca="1" si="256"/>
        <v/>
      </c>
      <c r="AF105" s="88" t="str">
        <f t="shared" ca="1" si="256"/>
        <v/>
      </c>
      <c r="AG105" s="88" t="str">
        <f t="shared" ca="1" si="256"/>
        <v/>
      </c>
      <c r="AH105" s="88" t="str">
        <f t="shared" ca="1" si="256"/>
        <v/>
      </c>
      <c r="AI105" s="88" t="str">
        <f t="shared" ca="1" si="256"/>
        <v/>
      </c>
      <c r="AJ105" s="88" t="str">
        <f t="shared" ca="1" si="256"/>
        <v/>
      </c>
      <c r="AK105" s="88" t="str">
        <f t="shared" ca="1" si="256"/>
        <v/>
      </c>
      <c r="AL105" s="88" t="str">
        <f t="shared" ca="1" si="256"/>
        <v/>
      </c>
      <c r="AM105" s="88" t="str">
        <f t="shared" ca="1" si="256"/>
        <v/>
      </c>
      <c r="AN105" s="88" t="str">
        <f t="shared" ca="1" si="256"/>
        <v/>
      </c>
      <c r="AO105" s="88" t="str">
        <f t="shared" ca="1" si="256"/>
        <v/>
      </c>
      <c r="AP105" s="88" t="str">
        <f t="shared" ca="1" si="256"/>
        <v/>
      </c>
    </row>
    <row r="106" spans="11:42" x14ac:dyDescent="0.25">
      <c r="K106" s="79"/>
      <c r="L106" s="83" t="s">
        <v>268</v>
      </c>
      <c r="M106" s="88" t="str">
        <f ca="1">M105</f>
        <v/>
      </c>
      <c r="N106" s="88" t="str">
        <f ca="1">CONCATENATE(M106,N105)</f>
        <v/>
      </c>
      <c r="O106" s="88" t="str">
        <f t="shared" ref="O106" ca="1" si="257">CONCATENATE(N106,O105)</f>
        <v/>
      </c>
      <c r="P106" s="88" t="str">
        <f t="shared" ref="P106" ca="1" si="258">CONCATENATE(O106,P105)</f>
        <v/>
      </c>
      <c r="Q106" s="88" t="str">
        <f t="shared" ref="Q106" ca="1" si="259">CONCATENATE(P106,Q105)</f>
        <v/>
      </c>
      <c r="R106" s="88" t="str">
        <f t="shared" ref="R106" ca="1" si="260">CONCATENATE(Q106,R105)</f>
        <v/>
      </c>
      <c r="S106" s="88" t="str">
        <f t="shared" ref="S106" ca="1" si="261">CONCATENATE(R106,S105)</f>
        <v/>
      </c>
      <c r="T106" s="88" t="str">
        <f t="shared" ref="T106" ca="1" si="262">CONCATENATE(S106,T105)</f>
        <v/>
      </c>
      <c r="U106" s="88" t="str">
        <f t="shared" ref="U106" ca="1" si="263">CONCATENATE(T106,U105)</f>
        <v/>
      </c>
      <c r="V106" s="88" t="str">
        <f t="shared" ref="V106" ca="1" si="264">CONCATENATE(U106,V105)</f>
        <v/>
      </c>
      <c r="W106" s="88" t="str">
        <f t="shared" ref="W106" ca="1" si="265">CONCATENATE(V106,W105)</f>
        <v/>
      </c>
      <c r="X106" s="88" t="str">
        <f t="shared" ref="X106" ca="1" si="266">CONCATENATE(W106,X105)</f>
        <v/>
      </c>
      <c r="Y106" s="88" t="str">
        <f t="shared" ref="Y106" ca="1" si="267">CONCATENATE(X106,Y105)</f>
        <v/>
      </c>
      <c r="Z106" s="88" t="str">
        <f t="shared" ref="Z106" ca="1" si="268">CONCATENATE(Y106,Z105)</f>
        <v/>
      </c>
      <c r="AA106" s="88" t="str">
        <f t="shared" ref="AA106" ca="1" si="269">CONCATENATE(Z106,AA105)</f>
        <v/>
      </c>
      <c r="AB106" s="88" t="str">
        <f t="shared" ref="AB106" ca="1" si="270">CONCATENATE(AA106,AB105)</f>
        <v/>
      </c>
      <c r="AC106" s="88" t="str">
        <f t="shared" ref="AC106" ca="1" si="271">CONCATENATE(AB106,AC105)</f>
        <v/>
      </c>
      <c r="AD106" s="88" t="str">
        <f t="shared" ref="AD106" ca="1" si="272">CONCATENATE(AC106,AD105)</f>
        <v/>
      </c>
      <c r="AE106" s="88" t="str">
        <f t="shared" ref="AE106" ca="1" si="273">CONCATENATE(AD106,AE105)</f>
        <v/>
      </c>
      <c r="AF106" s="88" t="str">
        <f t="shared" ref="AF106" ca="1" si="274">CONCATENATE(AE106,AF105)</f>
        <v/>
      </c>
      <c r="AG106" s="88" t="str">
        <f t="shared" ref="AG106" ca="1" si="275">CONCATENATE(AF106,AG105)</f>
        <v/>
      </c>
      <c r="AH106" s="88" t="str">
        <f t="shared" ref="AH106" ca="1" si="276">CONCATENATE(AG106,AH105)</f>
        <v/>
      </c>
      <c r="AI106" s="88" t="str">
        <f t="shared" ref="AI106" ca="1" si="277">CONCATENATE(AH106,AI105)</f>
        <v/>
      </c>
      <c r="AJ106" s="88" t="str">
        <f t="shared" ref="AJ106" ca="1" si="278">CONCATENATE(AI106,AJ105)</f>
        <v/>
      </c>
      <c r="AK106" s="88" t="str">
        <f t="shared" ref="AK106" ca="1" si="279">CONCATENATE(AJ106,AK105)</f>
        <v/>
      </c>
      <c r="AL106" s="88" t="str">
        <f t="shared" ref="AL106" ca="1" si="280">CONCATENATE(AK106,AL105)</f>
        <v/>
      </c>
      <c r="AM106" s="88" t="str">
        <f t="shared" ref="AM106" ca="1" si="281">CONCATENATE(AL106,AM105)</f>
        <v/>
      </c>
      <c r="AN106" s="88" t="str">
        <f t="shared" ref="AN106" ca="1" si="282">CONCATENATE(AM106,AN105)</f>
        <v/>
      </c>
      <c r="AO106" s="88" t="str">
        <f t="shared" ref="AO106" ca="1" si="283">CONCATENATE(AN106,AO105)</f>
        <v/>
      </c>
      <c r="AP106" s="88" t="str">
        <f t="shared" ref="AP106" ca="1" si="284">CONCATENATE(AO106,AP105)</f>
        <v/>
      </c>
    </row>
    <row r="107" spans="11:42" x14ac:dyDescent="0.25">
      <c r="K107" s="79"/>
    </row>
  </sheetData>
  <sheetProtection algorithmName="SHA-512" hashValue="tsqwaGAxCv4fxJleP4ZpE3CyNv7TigZC9g+B0UCpYJw48AoS7s/ob3Qzl29E81r1VhDYJxGAYYQxFSN9836Jzg==" saltValue="+44BwFAD4WoWvTXKaZ0haA==" spinCount="100000" sheet="1" objects="1" scenarios="1" formatCells="0"/>
  <protectedRanges>
    <protectedRange sqref="H40" name="Plage4"/>
    <protectedRange sqref="H37" name="Plage3"/>
    <protectedRange sqref="A42" name="Plage2"/>
    <protectedRange sqref="A38:B39" name="Plage1"/>
  </protectedRanges>
  <mergeCells count="102">
    <mergeCell ref="J81:J83"/>
    <mergeCell ref="A84:B84"/>
    <mergeCell ref="H37:J38"/>
    <mergeCell ref="C36:G36"/>
    <mergeCell ref="D37:G37"/>
    <mergeCell ref="D38:G38"/>
    <mergeCell ref="H39:J39"/>
    <mergeCell ref="H40:J42"/>
    <mergeCell ref="A78:J78"/>
    <mergeCell ref="A79:J79"/>
    <mergeCell ref="C80:J80"/>
    <mergeCell ref="D81:D83"/>
    <mergeCell ref="F81:F83"/>
    <mergeCell ref="H81:H83"/>
    <mergeCell ref="A72:J72"/>
    <mergeCell ref="A73:J73"/>
    <mergeCell ref="A74:B75"/>
    <mergeCell ref="C74:J74"/>
    <mergeCell ref="A76:B77"/>
    <mergeCell ref="C76:J76"/>
    <mergeCell ref="C77:J77"/>
    <mergeCell ref="A67:J67"/>
    <mergeCell ref="A68:J68"/>
    <mergeCell ref="A69:B70"/>
    <mergeCell ref="C69:J69"/>
    <mergeCell ref="C70:J71"/>
    <mergeCell ref="A71:B71"/>
    <mergeCell ref="A54:B59"/>
    <mergeCell ref="A60:J60"/>
    <mergeCell ref="A61:J61"/>
    <mergeCell ref="A62:B63"/>
    <mergeCell ref="C62:J62"/>
    <mergeCell ref="A64:B66"/>
    <mergeCell ref="C65:J65"/>
    <mergeCell ref="C66:J66"/>
    <mergeCell ref="A49:J49"/>
    <mergeCell ref="A50:B53"/>
    <mergeCell ref="C50:J50"/>
    <mergeCell ref="C51:D51"/>
    <mergeCell ref="E51:H51"/>
    <mergeCell ref="I51:J51"/>
    <mergeCell ref="A43:J43"/>
    <mergeCell ref="A44:J44"/>
    <mergeCell ref="A45:B46"/>
    <mergeCell ref="C45:J45"/>
    <mergeCell ref="A47:B47"/>
    <mergeCell ref="A48:J48"/>
    <mergeCell ref="A40:B41"/>
    <mergeCell ref="C41:C42"/>
    <mergeCell ref="A42:B42"/>
    <mergeCell ref="D39:G39"/>
    <mergeCell ref="D40:G40"/>
    <mergeCell ref="D41:G42"/>
    <mergeCell ref="A34:J34"/>
    <mergeCell ref="A35:J35"/>
    <mergeCell ref="A36:B37"/>
    <mergeCell ref="A38:B39"/>
    <mergeCell ref="A29:B31"/>
    <mergeCell ref="C29:J29"/>
    <mergeCell ref="A32:B33"/>
    <mergeCell ref="B10:J10"/>
    <mergeCell ref="I11:J11"/>
    <mergeCell ref="H23:H24"/>
    <mergeCell ref="I23:I24"/>
    <mergeCell ref="J23:J24"/>
    <mergeCell ref="A24:B24"/>
    <mergeCell ref="A25:J25"/>
    <mergeCell ref="A28:J28"/>
    <mergeCell ref="A18:J18"/>
    <mergeCell ref="A19:J19"/>
    <mergeCell ref="A21:J21"/>
    <mergeCell ref="A22:B23"/>
    <mergeCell ref="C22:J22"/>
    <mergeCell ref="C23:C24"/>
    <mergeCell ref="D23:D24"/>
    <mergeCell ref="E23:E24"/>
    <mergeCell ref="F23:F24"/>
    <mergeCell ref="G23:G24"/>
    <mergeCell ref="A1:J1"/>
    <mergeCell ref="A3:J3"/>
    <mergeCell ref="A4:D4"/>
    <mergeCell ref="E4:G4"/>
    <mergeCell ref="H4:J4"/>
    <mergeCell ref="A5:D5"/>
    <mergeCell ref="E5:G5"/>
    <mergeCell ref="H5:J5"/>
    <mergeCell ref="A80:B83"/>
    <mergeCell ref="C81:C83"/>
    <mergeCell ref="E81:E83"/>
    <mergeCell ref="G81:G83"/>
    <mergeCell ref="I81:I83"/>
    <mergeCell ref="A12:A17"/>
    <mergeCell ref="B12:J12"/>
    <mergeCell ref="B13:J13"/>
    <mergeCell ref="G16:J16"/>
    <mergeCell ref="B17:H17"/>
    <mergeCell ref="I17:J17"/>
    <mergeCell ref="A6:J6"/>
    <mergeCell ref="A7:J7"/>
    <mergeCell ref="A8:J8"/>
    <mergeCell ref="B9:J9"/>
    <mergeCell ref="A10:A11"/>
  </mergeCells>
  <conditionalFormatting sqref="I11:J11">
    <cfRule type="expression" dxfId="197" priority="21">
      <formula>OR(AND($I$11&lt;&gt;"",$G$11=""),AND($I$11="",$G$11&lt;&gt;""))</formula>
    </cfRule>
  </conditionalFormatting>
  <conditionalFormatting sqref="C11">
    <cfRule type="expression" dxfId="196" priority="20">
      <formula>AND(C11&lt;&gt;"",$A$10="")</formula>
    </cfRule>
  </conditionalFormatting>
  <conditionalFormatting sqref="E11">
    <cfRule type="expression" dxfId="195" priority="19">
      <formula>AND(E11&lt;&gt;"",$A$10="")</formula>
    </cfRule>
  </conditionalFormatting>
  <conditionalFormatting sqref="G11">
    <cfRule type="expression" dxfId="194" priority="17">
      <formula>AND($G$11="",$I$11&lt;&gt;"")</formula>
    </cfRule>
    <cfRule type="expression" dxfId="193" priority="18">
      <formula>AND(G11&lt;&gt;"",$A$10="")</formula>
    </cfRule>
  </conditionalFormatting>
  <conditionalFormatting sqref="C14">
    <cfRule type="expression" dxfId="192" priority="16">
      <formula>AND(C14&lt;&gt;"",$A$12="")</formula>
    </cfRule>
  </conditionalFormatting>
  <conditionalFormatting sqref="C15">
    <cfRule type="expression" dxfId="191" priority="15">
      <formula>AND(C15&lt;&gt;"",$A$12="")</formula>
    </cfRule>
  </conditionalFormatting>
  <conditionalFormatting sqref="C16">
    <cfRule type="expression" dxfId="190" priority="14">
      <formula>AND(C16&lt;&gt;"",$A$12="")</formula>
    </cfRule>
  </conditionalFormatting>
  <conditionalFormatting sqref="E14">
    <cfRule type="expression" dxfId="189" priority="13">
      <formula>AND(E14&lt;&gt;"",$A$12="")</formula>
    </cfRule>
  </conditionalFormatting>
  <conditionalFormatting sqref="E15">
    <cfRule type="expression" dxfId="188" priority="12">
      <formula>AND(E15&lt;&gt;"",$A$12="")</formula>
    </cfRule>
  </conditionalFormatting>
  <conditionalFormatting sqref="E16">
    <cfRule type="expression" dxfId="187" priority="11">
      <formula>AND(E16&lt;&gt;"",$A$12="")</formula>
    </cfRule>
  </conditionalFormatting>
  <conditionalFormatting sqref="G14">
    <cfRule type="expression" dxfId="186" priority="10">
      <formula>AND(G14&lt;&gt;"",$A$12="")</formula>
    </cfRule>
  </conditionalFormatting>
  <conditionalFormatting sqref="G15">
    <cfRule type="expression" dxfId="185" priority="9">
      <formula>AND(G15&lt;&gt;"",$A$12="")</formula>
    </cfRule>
  </conditionalFormatting>
  <conditionalFormatting sqref="I14">
    <cfRule type="expression" dxfId="184" priority="8">
      <formula>AND(I14&lt;&gt;"",$A$12="")</formula>
    </cfRule>
  </conditionalFormatting>
  <conditionalFormatting sqref="I15">
    <cfRule type="expression" dxfId="183" priority="7">
      <formula>AND(I15&lt;&gt;"",$A$12="")</formula>
    </cfRule>
  </conditionalFormatting>
  <conditionalFormatting sqref="I17:J17">
    <cfRule type="expression" dxfId="182" priority="6">
      <formula>AND($I$17&lt;&gt;"",$A$12="")</formula>
    </cfRule>
  </conditionalFormatting>
  <conditionalFormatting sqref="G16:J16">
    <cfRule type="expression" dxfId="181" priority="5">
      <formula>OR(AND($G$16="",$E$16&lt;&gt;""),AND($G$16&lt;&gt;"",$E$16=""))</formula>
    </cfRule>
  </conditionalFormatting>
  <conditionalFormatting sqref="A9:A17">
    <cfRule type="expression" dxfId="180" priority="26">
      <formula>AND(A9&lt;&gt;"",SUM($M$11:$M$11)&gt;1)</formula>
    </cfRule>
  </conditionalFormatting>
  <dataValidations count="2">
    <dataValidation operator="equal" allowBlank="1" showInputMessage="1" showErrorMessage="1" sqref="C11 G16:J16 G14:G15 E11 G11 C14:C16 E14:E16 I14:I15 A9:A17 E30:E33 C30:C33 G30:G33 C37:C42 E46:E47 C46:C47 G46:G47 I46:I47 C52:C59 E52:E59 G52:G57 I52:I58 C63:C64 E63:E64 G63:G64 I63:I64 E75 C75 G75 I75 I30:I33"/>
    <dataValidation type="whole" operator="equal" allowBlank="1" showInputMessage="1" showErrorMessage="1" sqref="G58:G59">
      <formula1>1</formula1>
      <formula2>0</formula2>
    </dataValidation>
  </dataValidations>
  <pageMargins left="0.23622047244094491" right="0.23622047244094491" top="0.51181102362204722" bottom="0.51181102362204722" header="0.31496062992125984" footer="0"/>
  <pageSetup paperSize="9" firstPageNumber="0" orientation="landscape" r:id="rId1"/>
  <headerFooter>
    <oddHeader>&amp;LEDD - Bilan des actions de l'année&amp;C&amp;A&amp;RPage &amp;P/&amp;N</oddHeader>
  </headerFooter>
  <rowBreaks count="1" manualBreakCount="1">
    <brk id="59"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29"/>
  <sheetViews>
    <sheetView zoomScale="90" zoomScaleNormal="90" zoomScalePageLayoutView="50" workbookViewId="0">
      <selection activeCell="O8" sqref="O8"/>
    </sheetView>
  </sheetViews>
  <sheetFormatPr baseColWidth="10" defaultRowHeight="15" x14ac:dyDescent="0.25"/>
  <cols>
    <col min="1" max="1" width="4.5703125" customWidth="1"/>
    <col min="2" max="2" width="9.28515625" customWidth="1"/>
    <col min="3" max="3" width="5.7109375" customWidth="1"/>
    <col min="4" max="4" width="26.28515625" customWidth="1"/>
    <col min="5" max="5" width="5.7109375" customWidth="1"/>
    <col min="6" max="6" width="20" customWidth="1"/>
    <col min="7" max="7" width="5.7109375" customWidth="1"/>
    <col min="8" max="8" width="26.28515625" customWidth="1"/>
    <col min="9" max="9" width="5.7109375" customWidth="1"/>
    <col min="10" max="10" width="33.28515625" customWidth="1"/>
    <col min="11" max="11" width="2" customWidth="1"/>
    <col min="12" max="42" width="11.42578125" style="83"/>
  </cols>
  <sheetData>
    <row r="1" spans="1:42" ht="21" x14ac:dyDescent="0.35">
      <c r="A1" s="125" t="s">
        <v>278</v>
      </c>
      <c r="B1" s="125"/>
      <c r="C1" s="125"/>
      <c r="D1" s="125"/>
      <c r="E1" s="125"/>
      <c r="F1" s="125"/>
      <c r="G1" s="125"/>
      <c r="H1" s="125"/>
      <c r="I1" s="125"/>
      <c r="J1" s="125"/>
      <c r="M1" s="88"/>
      <c r="N1" s="88"/>
    </row>
    <row r="2" spans="1:42" ht="6.75" customHeight="1" x14ac:dyDescent="0.25">
      <c r="M2" s="88"/>
      <c r="N2" s="88"/>
    </row>
    <row r="3" spans="1:42" ht="15.75" x14ac:dyDescent="0.25">
      <c r="A3" s="150" t="s">
        <v>271</v>
      </c>
      <c r="B3" s="150"/>
      <c r="C3" s="150"/>
      <c r="D3" s="150"/>
      <c r="E3" s="150"/>
      <c r="F3" s="150"/>
      <c r="G3" s="150"/>
      <c r="H3" s="150"/>
      <c r="I3" s="150"/>
      <c r="J3" s="150"/>
      <c r="L3" s="83" t="s">
        <v>206</v>
      </c>
      <c r="M3" s="88" t="s">
        <v>105</v>
      </c>
      <c r="N3" s="88" t="s">
        <v>106</v>
      </c>
      <c r="O3" s="88" t="s">
        <v>107</v>
      </c>
      <c r="P3" s="88" t="s">
        <v>108</v>
      </c>
      <c r="Q3" s="88" t="s">
        <v>109</v>
      </c>
      <c r="R3" s="88" t="s">
        <v>210</v>
      </c>
      <c r="S3" s="88" t="s">
        <v>211</v>
      </c>
      <c r="T3" s="88" t="s">
        <v>212</v>
      </c>
      <c r="U3" s="88" t="s">
        <v>213</v>
      </c>
      <c r="V3" s="88" t="s">
        <v>214</v>
      </c>
      <c r="W3" s="88" t="s">
        <v>215</v>
      </c>
      <c r="X3" s="88" t="s">
        <v>216</v>
      </c>
      <c r="Y3" s="88" t="s">
        <v>217</v>
      </c>
      <c r="Z3" s="88" t="s">
        <v>218</v>
      </c>
      <c r="AA3" s="88" t="s">
        <v>219</v>
      </c>
      <c r="AB3" s="88" t="s">
        <v>220</v>
      </c>
      <c r="AC3" s="88" t="s">
        <v>221</v>
      </c>
      <c r="AD3" s="88" t="s">
        <v>222</v>
      </c>
      <c r="AE3" s="88" t="s">
        <v>223</v>
      </c>
      <c r="AF3" s="88" t="s">
        <v>224</v>
      </c>
      <c r="AG3" s="88" t="s">
        <v>225</v>
      </c>
      <c r="AH3" s="88" t="s">
        <v>226</v>
      </c>
      <c r="AI3" s="88" t="s">
        <v>227</v>
      </c>
      <c r="AJ3" s="88" t="s">
        <v>228</v>
      </c>
      <c r="AK3" s="88" t="s">
        <v>229</v>
      </c>
      <c r="AL3" s="88" t="s">
        <v>230</v>
      </c>
      <c r="AM3" s="88" t="s">
        <v>231</v>
      </c>
      <c r="AN3" s="88" t="s">
        <v>232</v>
      </c>
      <c r="AO3" s="88" t="s">
        <v>233</v>
      </c>
      <c r="AP3" s="88" t="s">
        <v>234</v>
      </c>
    </row>
    <row r="4" spans="1:42" ht="15.75" x14ac:dyDescent="0.25">
      <c r="A4" s="150" t="s">
        <v>272</v>
      </c>
      <c r="B4" s="150"/>
      <c r="C4" s="150"/>
      <c r="D4" s="150"/>
      <c r="E4" s="150"/>
      <c r="F4" s="150"/>
      <c r="G4" s="150" t="s">
        <v>273</v>
      </c>
      <c r="H4" s="150"/>
      <c r="I4" s="150"/>
      <c r="J4" s="150"/>
      <c r="L4" s="83" t="s">
        <v>207</v>
      </c>
      <c r="M4" s="88">
        <f ca="1">IF(ISERROR(INDIRECT(M$3&amp;"!A1")),0,1)</f>
        <v>0</v>
      </c>
      <c r="N4" s="88">
        <f ca="1">IF(ISERROR(INDIRECT(N$3&amp;"!A1")),0,1)</f>
        <v>0</v>
      </c>
      <c r="O4" s="88">
        <f t="shared" ref="O4:AP4" ca="1" si="0">IF(ISERROR(INDIRECT(O$3&amp;"!A1")),0,1)</f>
        <v>0</v>
      </c>
      <c r="P4" s="88">
        <f t="shared" ca="1" si="0"/>
        <v>0</v>
      </c>
      <c r="Q4" s="88">
        <f t="shared" ca="1" si="0"/>
        <v>0</v>
      </c>
      <c r="R4" s="88">
        <f t="shared" ca="1" si="0"/>
        <v>0</v>
      </c>
      <c r="S4" s="88">
        <f t="shared" ca="1" si="0"/>
        <v>0</v>
      </c>
      <c r="T4" s="88">
        <f t="shared" ca="1" si="0"/>
        <v>0</v>
      </c>
      <c r="U4" s="88">
        <f t="shared" ca="1" si="0"/>
        <v>0</v>
      </c>
      <c r="V4" s="88">
        <f t="shared" ca="1" si="0"/>
        <v>0</v>
      </c>
      <c r="W4" s="88">
        <f t="shared" ca="1" si="0"/>
        <v>0</v>
      </c>
      <c r="X4" s="88">
        <f t="shared" ca="1" si="0"/>
        <v>0</v>
      </c>
      <c r="Y4" s="88">
        <f t="shared" ca="1" si="0"/>
        <v>0</v>
      </c>
      <c r="Z4" s="88">
        <f t="shared" ca="1" si="0"/>
        <v>0</v>
      </c>
      <c r="AA4" s="88">
        <f t="shared" ca="1" si="0"/>
        <v>0</v>
      </c>
      <c r="AB4" s="88">
        <f t="shared" ca="1" si="0"/>
        <v>0</v>
      </c>
      <c r="AC4" s="88">
        <f t="shared" ca="1" si="0"/>
        <v>0</v>
      </c>
      <c r="AD4" s="88">
        <f t="shared" ca="1" si="0"/>
        <v>0</v>
      </c>
      <c r="AE4" s="88">
        <f t="shared" ca="1" si="0"/>
        <v>0</v>
      </c>
      <c r="AF4" s="88">
        <f t="shared" ca="1" si="0"/>
        <v>0</v>
      </c>
      <c r="AG4" s="88">
        <f t="shared" ca="1" si="0"/>
        <v>0</v>
      </c>
      <c r="AH4" s="88">
        <f t="shared" ca="1" si="0"/>
        <v>0</v>
      </c>
      <c r="AI4" s="88">
        <f t="shared" ca="1" si="0"/>
        <v>0</v>
      </c>
      <c r="AJ4" s="88">
        <f t="shared" ca="1" si="0"/>
        <v>0</v>
      </c>
      <c r="AK4" s="88">
        <f t="shared" ca="1" si="0"/>
        <v>0</v>
      </c>
      <c r="AL4" s="88">
        <f t="shared" ca="1" si="0"/>
        <v>0</v>
      </c>
      <c r="AM4" s="88">
        <f t="shared" ca="1" si="0"/>
        <v>0</v>
      </c>
      <c r="AN4" s="88">
        <f t="shared" ca="1" si="0"/>
        <v>0</v>
      </c>
      <c r="AO4" s="88">
        <f t="shared" ca="1" si="0"/>
        <v>0</v>
      </c>
      <c r="AP4" s="88">
        <f t="shared" ca="1" si="0"/>
        <v>0</v>
      </c>
    </row>
    <row r="5" spans="1:42" x14ac:dyDescent="0.25">
      <c r="A5" s="321"/>
      <c r="B5" s="321"/>
      <c r="C5" s="321"/>
      <c r="D5" s="321"/>
      <c r="E5" s="321"/>
      <c r="F5" s="321"/>
      <c r="G5" s="321"/>
      <c r="H5" s="321"/>
      <c r="I5" s="321"/>
      <c r="J5" s="321"/>
      <c r="L5" s="83" t="s">
        <v>274</v>
      </c>
      <c r="M5" s="85">
        <f t="shared" ref="M5:AP5" ca="1" si="1">IF(M$4=0,0,INDIRECT(M$3&amp;"!A2"))</f>
        <v>0</v>
      </c>
      <c r="N5" s="85">
        <f t="shared" ca="1" si="1"/>
        <v>0</v>
      </c>
      <c r="O5" s="85">
        <f t="shared" ca="1" si="1"/>
        <v>0</v>
      </c>
      <c r="P5" s="85">
        <f t="shared" ca="1" si="1"/>
        <v>0</v>
      </c>
      <c r="Q5" s="85">
        <f t="shared" ca="1" si="1"/>
        <v>0</v>
      </c>
      <c r="R5" s="85">
        <f t="shared" ca="1" si="1"/>
        <v>0</v>
      </c>
      <c r="S5" s="85">
        <f t="shared" ca="1" si="1"/>
        <v>0</v>
      </c>
      <c r="T5" s="85">
        <f t="shared" ca="1" si="1"/>
        <v>0</v>
      </c>
      <c r="U5" s="85">
        <f t="shared" ca="1" si="1"/>
        <v>0</v>
      </c>
      <c r="V5" s="85">
        <f t="shared" ca="1" si="1"/>
        <v>0</v>
      </c>
      <c r="W5" s="85">
        <f t="shared" ca="1" si="1"/>
        <v>0</v>
      </c>
      <c r="X5" s="85">
        <f t="shared" ca="1" si="1"/>
        <v>0</v>
      </c>
      <c r="Y5" s="85">
        <f t="shared" ca="1" si="1"/>
        <v>0</v>
      </c>
      <c r="Z5" s="85">
        <f t="shared" ca="1" si="1"/>
        <v>0</v>
      </c>
      <c r="AA5" s="85">
        <f t="shared" ca="1" si="1"/>
        <v>0</v>
      </c>
      <c r="AB5" s="85">
        <f t="shared" ca="1" si="1"/>
        <v>0</v>
      </c>
      <c r="AC5" s="85">
        <f t="shared" ca="1" si="1"/>
        <v>0</v>
      </c>
      <c r="AD5" s="85">
        <f t="shared" ca="1" si="1"/>
        <v>0</v>
      </c>
      <c r="AE5" s="85">
        <f t="shared" ca="1" si="1"/>
        <v>0</v>
      </c>
      <c r="AF5" s="85">
        <f t="shared" ca="1" si="1"/>
        <v>0</v>
      </c>
      <c r="AG5" s="85">
        <f t="shared" ca="1" si="1"/>
        <v>0</v>
      </c>
      <c r="AH5" s="85">
        <f t="shared" ca="1" si="1"/>
        <v>0</v>
      </c>
      <c r="AI5" s="85">
        <f t="shared" ca="1" si="1"/>
        <v>0</v>
      </c>
      <c r="AJ5" s="85">
        <f t="shared" ca="1" si="1"/>
        <v>0</v>
      </c>
      <c r="AK5" s="85">
        <f t="shared" ca="1" si="1"/>
        <v>0</v>
      </c>
      <c r="AL5" s="85">
        <f t="shared" ca="1" si="1"/>
        <v>0</v>
      </c>
      <c r="AM5" s="85">
        <f t="shared" ca="1" si="1"/>
        <v>0</v>
      </c>
      <c r="AN5" s="85">
        <f t="shared" ca="1" si="1"/>
        <v>0</v>
      </c>
      <c r="AO5" s="85">
        <f t="shared" ca="1" si="1"/>
        <v>0</v>
      </c>
      <c r="AP5" s="85">
        <f t="shared" ca="1" si="1"/>
        <v>0</v>
      </c>
    </row>
    <row r="6" spans="1:42" x14ac:dyDescent="0.25">
      <c r="A6" s="321"/>
      <c r="B6" s="321"/>
      <c r="C6" s="321"/>
      <c r="D6" s="321"/>
      <c r="E6" s="321"/>
      <c r="F6" s="321"/>
      <c r="G6" s="321"/>
      <c r="H6" s="321"/>
      <c r="I6" s="321"/>
      <c r="J6" s="321"/>
      <c r="L6" s="83" t="s">
        <v>275</v>
      </c>
      <c r="M6" s="85">
        <f t="shared" ref="M6:AP6" ca="1" si="2">IF(M$4=0,0,INDIRECT(M$3&amp;"!C103"))</f>
        <v>0</v>
      </c>
      <c r="N6" s="85">
        <f t="shared" ca="1" si="2"/>
        <v>0</v>
      </c>
      <c r="O6" s="85">
        <f t="shared" ca="1" si="2"/>
        <v>0</v>
      </c>
      <c r="P6" s="85">
        <f t="shared" ca="1" si="2"/>
        <v>0</v>
      </c>
      <c r="Q6" s="85">
        <f t="shared" ca="1" si="2"/>
        <v>0</v>
      </c>
      <c r="R6" s="85">
        <f t="shared" ca="1" si="2"/>
        <v>0</v>
      </c>
      <c r="S6" s="85">
        <f t="shared" ca="1" si="2"/>
        <v>0</v>
      </c>
      <c r="T6" s="85">
        <f t="shared" ca="1" si="2"/>
        <v>0</v>
      </c>
      <c r="U6" s="85">
        <f t="shared" ca="1" si="2"/>
        <v>0</v>
      </c>
      <c r="V6" s="85">
        <f t="shared" ca="1" si="2"/>
        <v>0</v>
      </c>
      <c r="W6" s="85">
        <f t="shared" ca="1" si="2"/>
        <v>0</v>
      </c>
      <c r="X6" s="85">
        <f t="shared" ca="1" si="2"/>
        <v>0</v>
      </c>
      <c r="Y6" s="85">
        <f t="shared" ca="1" si="2"/>
        <v>0</v>
      </c>
      <c r="Z6" s="85">
        <f t="shared" ca="1" si="2"/>
        <v>0</v>
      </c>
      <c r="AA6" s="85">
        <f t="shared" ca="1" si="2"/>
        <v>0</v>
      </c>
      <c r="AB6" s="85">
        <f t="shared" ca="1" si="2"/>
        <v>0</v>
      </c>
      <c r="AC6" s="85">
        <f t="shared" ca="1" si="2"/>
        <v>0</v>
      </c>
      <c r="AD6" s="85">
        <f t="shared" ca="1" si="2"/>
        <v>0</v>
      </c>
      <c r="AE6" s="85">
        <f t="shared" ca="1" si="2"/>
        <v>0</v>
      </c>
      <c r="AF6" s="85">
        <f t="shared" ca="1" si="2"/>
        <v>0</v>
      </c>
      <c r="AG6" s="85">
        <f t="shared" ca="1" si="2"/>
        <v>0</v>
      </c>
      <c r="AH6" s="85">
        <f t="shared" ca="1" si="2"/>
        <v>0</v>
      </c>
      <c r="AI6" s="85">
        <f t="shared" ca="1" si="2"/>
        <v>0</v>
      </c>
      <c r="AJ6" s="85">
        <f t="shared" ca="1" si="2"/>
        <v>0</v>
      </c>
      <c r="AK6" s="85">
        <f t="shared" ca="1" si="2"/>
        <v>0</v>
      </c>
      <c r="AL6" s="85">
        <f t="shared" ca="1" si="2"/>
        <v>0</v>
      </c>
      <c r="AM6" s="85">
        <f t="shared" ca="1" si="2"/>
        <v>0</v>
      </c>
      <c r="AN6" s="85">
        <f t="shared" ca="1" si="2"/>
        <v>0</v>
      </c>
      <c r="AO6" s="85">
        <f t="shared" ca="1" si="2"/>
        <v>0</v>
      </c>
      <c r="AP6" s="85">
        <f t="shared" ca="1" si="2"/>
        <v>0</v>
      </c>
    </row>
    <row r="7" spans="1:42" x14ac:dyDescent="0.25">
      <c r="A7" s="321"/>
      <c r="B7" s="321"/>
      <c r="C7" s="321"/>
      <c r="D7" s="321"/>
      <c r="E7" s="321"/>
      <c r="F7" s="321"/>
      <c r="G7" s="321"/>
      <c r="H7" s="321"/>
      <c r="I7" s="321"/>
      <c r="J7" s="321"/>
      <c r="L7" s="83" t="s">
        <v>276</v>
      </c>
      <c r="M7" s="85">
        <f t="shared" ref="M7:AP7" ca="1" si="3">IF(M$4=0,0,INDIRECT(M$3&amp;"!G103"))</f>
        <v>0</v>
      </c>
      <c r="N7" s="85">
        <f t="shared" ca="1" si="3"/>
        <v>0</v>
      </c>
      <c r="O7" s="85">
        <f t="shared" ca="1" si="3"/>
        <v>0</v>
      </c>
      <c r="P7" s="85">
        <f t="shared" ca="1" si="3"/>
        <v>0</v>
      </c>
      <c r="Q7" s="85">
        <f t="shared" ca="1" si="3"/>
        <v>0</v>
      </c>
      <c r="R7" s="85">
        <f t="shared" ca="1" si="3"/>
        <v>0</v>
      </c>
      <c r="S7" s="85">
        <f t="shared" ca="1" si="3"/>
        <v>0</v>
      </c>
      <c r="T7" s="85">
        <f t="shared" ca="1" si="3"/>
        <v>0</v>
      </c>
      <c r="U7" s="85">
        <f t="shared" ca="1" si="3"/>
        <v>0</v>
      </c>
      <c r="V7" s="85">
        <f t="shared" ca="1" si="3"/>
        <v>0</v>
      </c>
      <c r="W7" s="85">
        <f t="shared" ca="1" si="3"/>
        <v>0</v>
      </c>
      <c r="X7" s="85">
        <f t="shared" ca="1" si="3"/>
        <v>0</v>
      </c>
      <c r="Y7" s="85">
        <f t="shared" ca="1" si="3"/>
        <v>0</v>
      </c>
      <c r="Z7" s="85">
        <f t="shared" ca="1" si="3"/>
        <v>0</v>
      </c>
      <c r="AA7" s="85">
        <f t="shared" ca="1" si="3"/>
        <v>0</v>
      </c>
      <c r="AB7" s="85">
        <f t="shared" ca="1" si="3"/>
        <v>0</v>
      </c>
      <c r="AC7" s="85">
        <f t="shared" ca="1" si="3"/>
        <v>0</v>
      </c>
      <c r="AD7" s="85">
        <f t="shared" ca="1" si="3"/>
        <v>0</v>
      </c>
      <c r="AE7" s="85">
        <f t="shared" ca="1" si="3"/>
        <v>0</v>
      </c>
      <c r="AF7" s="85">
        <f t="shared" ca="1" si="3"/>
        <v>0</v>
      </c>
      <c r="AG7" s="85">
        <f t="shared" ca="1" si="3"/>
        <v>0</v>
      </c>
      <c r="AH7" s="85">
        <f t="shared" ca="1" si="3"/>
        <v>0</v>
      </c>
      <c r="AI7" s="85">
        <f t="shared" ca="1" si="3"/>
        <v>0</v>
      </c>
      <c r="AJ7" s="85">
        <f t="shared" ca="1" si="3"/>
        <v>0</v>
      </c>
      <c r="AK7" s="85">
        <f t="shared" ca="1" si="3"/>
        <v>0</v>
      </c>
      <c r="AL7" s="85">
        <f t="shared" ca="1" si="3"/>
        <v>0</v>
      </c>
      <c r="AM7" s="85">
        <f t="shared" ca="1" si="3"/>
        <v>0</v>
      </c>
      <c r="AN7" s="85">
        <f t="shared" ca="1" si="3"/>
        <v>0</v>
      </c>
      <c r="AO7" s="85">
        <f t="shared" ca="1" si="3"/>
        <v>0</v>
      </c>
      <c r="AP7" s="85">
        <f t="shared" ca="1" si="3"/>
        <v>0</v>
      </c>
    </row>
    <row r="8" spans="1:42" ht="33" customHeight="1" x14ac:dyDescent="0.25">
      <c r="A8" s="321"/>
      <c r="B8" s="321"/>
      <c r="C8" s="321"/>
      <c r="D8" s="321"/>
      <c r="E8" s="321"/>
      <c r="F8" s="321"/>
      <c r="G8" s="321"/>
      <c r="H8" s="321"/>
      <c r="I8" s="321"/>
      <c r="J8" s="321"/>
      <c r="L8" s="91" t="s">
        <v>277</v>
      </c>
      <c r="M8" s="85">
        <f ca="1">M4</f>
        <v>0</v>
      </c>
      <c r="N8" s="85">
        <f t="shared" ref="N8:AP8" ca="1" si="4">M8+N4</f>
        <v>0</v>
      </c>
      <c r="O8" s="85">
        <f t="shared" ca="1" si="4"/>
        <v>0</v>
      </c>
      <c r="P8" s="85">
        <f t="shared" ca="1" si="4"/>
        <v>0</v>
      </c>
      <c r="Q8" s="85">
        <f t="shared" ca="1" si="4"/>
        <v>0</v>
      </c>
      <c r="R8" s="85">
        <f t="shared" ca="1" si="4"/>
        <v>0</v>
      </c>
      <c r="S8" s="85">
        <f t="shared" ca="1" si="4"/>
        <v>0</v>
      </c>
      <c r="T8" s="85">
        <f t="shared" ca="1" si="4"/>
        <v>0</v>
      </c>
      <c r="U8" s="85">
        <f t="shared" ca="1" si="4"/>
        <v>0</v>
      </c>
      <c r="V8" s="85">
        <f t="shared" ca="1" si="4"/>
        <v>0</v>
      </c>
      <c r="W8" s="85">
        <f t="shared" ca="1" si="4"/>
        <v>0</v>
      </c>
      <c r="X8" s="85">
        <f t="shared" ca="1" si="4"/>
        <v>0</v>
      </c>
      <c r="Y8" s="85">
        <f t="shared" ca="1" si="4"/>
        <v>0</v>
      </c>
      <c r="Z8" s="85">
        <f t="shared" ca="1" si="4"/>
        <v>0</v>
      </c>
      <c r="AA8" s="85">
        <f t="shared" ca="1" si="4"/>
        <v>0</v>
      </c>
      <c r="AB8" s="85">
        <f t="shared" ca="1" si="4"/>
        <v>0</v>
      </c>
      <c r="AC8" s="85">
        <f t="shared" ca="1" si="4"/>
        <v>0</v>
      </c>
      <c r="AD8" s="85">
        <f t="shared" ca="1" si="4"/>
        <v>0</v>
      </c>
      <c r="AE8" s="85">
        <f t="shared" ca="1" si="4"/>
        <v>0</v>
      </c>
      <c r="AF8" s="85">
        <f t="shared" ca="1" si="4"/>
        <v>0</v>
      </c>
      <c r="AG8" s="85">
        <f t="shared" ca="1" si="4"/>
        <v>0</v>
      </c>
      <c r="AH8" s="85">
        <f t="shared" ca="1" si="4"/>
        <v>0</v>
      </c>
      <c r="AI8" s="85">
        <f t="shared" ca="1" si="4"/>
        <v>0</v>
      </c>
      <c r="AJ8" s="85">
        <f t="shared" ca="1" si="4"/>
        <v>0</v>
      </c>
      <c r="AK8" s="85">
        <f t="shared" ca="1" si="4"/>
        <v>0</v>
      </c>
      <c r="AL8" s="85">
        <f t="shared" ca="1" si="4"/>
        <v>0</v>
      </c>
      <c r="AM8" s="85">
        <f t="shared" ca="1" si="4"/>
        <v>0</v>
      </c>
      <c r="AN8" s="85">
        <f t="shared" ca="1" si="4"/>
        <v>0</v>
      </c>
      <c r="AO8" s="85">
        <f t="shared" ca="1" si="4"/>
        <v>0</v>
      </c>
      <c r="AP8" s="85">
        <f t="shared" ca="1" si="4"/>
        <v>0</v>
      </c>
    </row>
    <row r="9" spans="1:42" ht="18.75" customHeight="1" x14ac:dyDescent="0.25">
      <c r="A9" s="321"/>
      <c r="B9" s="321"/>
      <c r="C9" s="321"/>
      <c r="D9" s="321"/>
      <c r="E9" s="321"/>
      <c r="F9" s="321"/>
      <c r="G9" s="321"/>
      <c r="H9" s="321"/>
      <c r="I9" s="321"/>
      <c r="J9" s="321"/>
    </row>
    <row r="10" spans="1:42" ht="3.75" customHeight="1" x14ac:dyDescent="0.2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row>
    <row r="11" spans="1:42" ht="12" customHeight="1" x14ac:dyDescent="0.25">
      <c r="A11" s="322" t="str">
        <f ca="1">IF(L11="","",CONCATENATE(L12," : ",M12))</f>
        <v/>
      </c>
      <c r="B11" s="322"/>
      <c r="C11" s="322"/>
      <c r="D11" s="322"/>
      <c r="E11" s="322"/>
      <c r="F11" s="322"/>
      <c r="G11" s="322"/>
      <c r="H11" s="322"/>
      <c r="I11" s="322"/>
      <c r="J11" s="322"/>
      <c r="L11" s="88" t="str">
        <f ca="1">IF(ISERROR(MATCH(M11,$M$8:$AP$8,0)),"",MATCH(M11,$M$8:$AP$8,0))</f>
        <v/>
      </c>
      <c r="M11" s="90">
        <v>1</v>
      </c>
      <c r="N11" s="88"/>
      <c r="O11" s="85"/>
      <c r="P11" s="88"/>
      <c r="Q11" s="85"/>
      <c r="R11" s="88"/>
      <c r="S11" s="85"/>
      <c r="T11" s="88"/>
      <c r="U11" s="85"/>
      <c r="V11" s="88"/>
      <c r="W11" s="85"/>
      <c r="X11" s="88"/>
      <c r="Y11" s="85"/>
      <c r="Z11" s="88"/>
      <c r="AA11" s="85"/>
      <c r="AB11" s="88"/>
      <c r="AC11" s="85"/>
      <c r="AD11" s="88"/>
      <c r="AE11" s="85"/>
      <c r="AF11" s="88"/>
      <c r="AG11" s="85"/>
      <c r="AH11" s="88"/>
      <c r="AI11" s="85"/>
      <c r="AJ11" s="88"/>
      <c r="AK11" s="85"/>
      <c r="AL11" s="88"/>
      <c r="AM11" s="85"/>
      <c r="AN11" s="88"/>
      <c r="AO11" s="85"/>
      <c r="AP11" s="88"/>
    </row>
    <row r="12" spans="1:42" ht="14.25" customHeight="1" x14ac:dyDescent="0.25">
      <c r="A12" s="323" t="str">
        <f ca="1">IF(L11="","","Bénéfices pour les élèves")</f>
        <v/>
      </c>
      <c r="B12" s="323"/>
      <c r="C12" s="323"/>
      <c r="D12" s="323"/>
      <c r="E12" s="323"/>
      <c r="F12" s="323"/>
      <c r="G12" s="323" t="str">
        <f ca="1">IF(L11="","","Bénéfices pour l'établissement")</f>
        <v/>
      </c>
      <c r="H12" s="323"/>
      <c r="I12" s="323"/>
      <c r="J12" s="323"/>
      <c r="L12" s="85" t="str">
        <f ca="1">IF(L11="","",INDEX($M$3:$AP$7,1,$L11))</f>
        <v/>
      </c>
      <c r="M12" s="85" t="str">
        <f ca="1">IF(L11="","",INDEX($M$3:$AP$7,3,$L11))</f>
        <v/>
      </c>
      <c r="N12" s="85" t="str">
        <f ca="1">IF(L11="","",INDEX($M$3:$AP$7,4,$L11))</f>
        <v/>
      </c>
      <c r="O12" s="85" t="str">
        <f ca="1">IF(L11="","",INDEX($M$3:$AP$7,5,$L11))</f>
        <v/>
      </c>
    </row>
    <row r="13" spans="1:42" ht="48.2" customHeight="1" x14ac:dyDescent="0.25">
      <c r="A13" s="320" t="str">
        <f ca="1">N12</f>
        <v/>
      </c>
      <c r="B13" s="320"/>
      <c r="C13" s="320"/>
      <c r="D13" s="320"/>
      <c r="E13" s="320"/>
      <c r="F13" s="320"/>
      <c r="G13" s="320" t="str">
        <f ca="1">O12</f>
        <v/>
      </c>
      <c r="H13" s="320"/>
      <c r="I13" s="320"/>
      <c r="J13" s="320"/>
    </row>
    <row r="14" spans="1:42" ht="3.95" customHeight="1" x14ac:dyDescent="0.2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row>
    <row r="15" spans="1:42" ht="12" customHeight="1" x14ac:dyDescent="0.25">
      <c r="A15" s="322" t="str">
        <f ca="1">IF(L15="","",CONCATENATE(L16," : ",M16))</f>
        <v/>
      </c>
      <c r="B15" s="322"/>
      <c r="C15" s="322"/>
      <c r="D15" s="322"/>
      <c r="E15" s="322"/>
      <c r="F15" s="322"/>
      <c r="G15" s="322"/>
      <c r="H15" s="322"/>
      <c r="I15" s="322"/>
      <c r="J15" s="322"/>
      <c r="L15" s="88" t="str">
        <f ca="1">IF(ISERROR(MATCH(M15,$M$8:$AP$8,0)),"",MATCH(M15,$M$8:$AP$8,0))</f>
        <v/>
      </c>
      <c r="M15" s="90">
        <v>2</v>
      </c>
      <c r="N15" s="88"/>
      <c r="O15" s="85"/>
      <c r="P15" s="88"/>
      <c r="Q15" s="85"/>
      <c r="R15" s="88"/>
      <c r="S15" s="85"/>
      <c r="T15" s="88"/>
      <c r="U15" s="85"/>
      <c r="V15" s="88"/>
      <c r="W15" s="85"/>
      <c r="X15" s="88"/>
      <c r="Y15" s="85"/>
      <c r="Z15" s="88"/>
      <c r="AA15" s="85"/>
      <c r="AB15" s="88"/>
      <c r="AC15" s="85"/>
      <c r="AD15" s="88"/>
      <c r="AE15" s="85"/>
      <c r="AF15" s="88"/>
      <c r="AG15" s="85"/>
      <c r="AH15" s="88"/>
      <c r="AI15" s="85"/>
      <c r="AJ15" s="88"/>
      <c r="AK15" s="85"/>
      <c r="AL15" s="88"/>
      <c r="AM15" s="85"/>
      <c r="AN15" s="88"/>
      <c r="AO15" s="85"/>
      <c r="AP15" s="88"/>
    </row>
    <row r="16" spans="1:42" ht="14.25" customHeight="1" x14ac:dyDescent="0.25">
      <c r="A16" s="323" t="str">
        <f ca="1">IF(L15="","","Bénéfices pour les élèves")</f>
        <v/>
      </c>
      <c r="B16" s="323"/>
      <c r="C16" s="323"/>
      <c r="D16" s="323"/>
      <c r="E16" s="323"/>
      <c r="F16" s="323"/>
      <c r="G16" s="323" t="str">
        <f ca="1">IF(L15="","","Bénéfices pour l'établissement")</f>
        <v/>
      </c>
      <c r="H16" s="323"/>
      <c r="I16" s="323"/>
      <c r="J16" s="323"/>
      <c r="L16" s="85" t="str">
        <f ca="1">IF(L15="","",INDEX($M$3:$AP$7,1,$L15))</f>
        <v/>
      </c>
      <c r="M16" s="85" t="str">
        <f ca="1">IF(L15="","",INDEX($M$3:$AP$7,3,$L15))</f>
        <v/>
      </c>
      <c r="N16" s="85" t="str">
        <f ca="1">IF(L15="","",INDEX($M$3:$AP$7,4,$L15))</f>
        <v/>
      </c>
      <c r="O16" s="85" t="str">
        <f ca="1">IF(L15="","",INDEX($M$3:$AP$7,5,$L15))</f>
        <v/>
      </c>
    </row>
    <row r="17" spans="1:42" ht="48.2" customHeight="1" x14ac:dyDescent="0.25">
      <c r="A17" s="320" t="str">
        <f ca="1">N16</f>
        <v/>
      </c>
      <c r="B17" s="320"/>
      <c r="C17" s="320"/>
      <c r="D17" s="320"/>
      <c r="E17" s="320"/>
      <c r="F17" s="320"/>
      <c r="G17" s="320" t="str">
        <f ca="1">O16</f>
        <v/>
      </c>
      <c r="H17" s="320"/>
      <c r="I17" s="320"/>
      <c r="J17" s="320"/>
    </row>
    <row r="18" spans="1:42" ht="3.95" customHeight="1" x14ac:dyDescent="0.2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row>
    <row r="19" spans="1:42" ht="12" customHeight="1" x14ac:dyDescent="0.25">
      <c r="A19" s="322" t="str">
        <f ca="1">IF(L19="","",CONCATENATE(L20," : ",M20))</f>
        <v/>
      </c>
      <c r="B19" s="322"/>
      <c r="C19" s="322"/>
      <c r="D19" s="322"/>
      <c r="E19" s="322"/>
      <c r="F19" s="322"/>
      <c r="G19" s="322"/>
      <c r="H19" s="322"/>
      <c r="I19" s="322"/>
      <c r="J19" s="322"/>
      <c r="L19" s="88" t="str">
        <f ca="1">IF(ISERROR(MATCH(M19,$M$8:$AP$8,0)),"",MATCH(M19,$M$8:$AP$8,0))</f>
        <v/>
      </c>
      <c r="M19" s="90">
        <v>3</v>
      </c>
      <c r="N19" s="88"/>
      <c r="O19" s="85"/>
      <c r="P19" s="88"/>
      <c r="Q19" s="85"/>
      <c r="R19" s="88"/>
      <c r="S19" s="85"/>
      <c r="T19" s="88"/>
      <c r="U19" s="85"/>
      <c r="V19" s="88"/>
      <c r="W19" s="85"/>
      <c r="X19" s="88"/>
      <c r="Y19" s="85"/>
      <c r="Z19" s="88"/>
      <c r="AA19" s="85"/>
      <c r="AB19" s="88"/>
      <c r="AC19" s="85"/>
      <c r="AD19" s="88"/>
      <c r="AE19" s="85"/>
      <c r="AF19" s="88"/>
      <c r="AG19" s="85"/>
      <c r="AH19" s="88"/>
      <c r="AI19" s="85"/>
      <c r="AJ19" s="88"/>
      <c r="AK19" s="85"/>
      <c r="AL19" s="88"/>
      <c r="AM19" s="85"/>
      <c r="AN19" s="88"/>
      <c r="AO19" s="85"/>
      <c r="AP19" s="88"/>
    </row>
    <row r="20" spans="1:42" ht="14.25" customHeight="1" x14ac:dyDescent="0.25">
      <c r="A20" s="323" t="str">
        <f ca="1">IF(L19="","","Bénéfices pour les élèves")</f>
        <v/>
      </c>
      <c r="B20" s="323"/>
      <c r="C20" s="323"/>
      <c r="D20" s="323"/>
      <c r="E20" s="323"/>
      <c r="F20" s="323"/>
      <c r="G20" s="323" t="str">
        <f ca="1">IF(L19="","","Bénéfices pour l'établissement")</f>
        <v/>
      </c>
      <c r="H20" s="323"/>
      <c r="I20" s="323"/>
      <c r="J20" s="323"/>
      <c r="L20" s="85" t="str">
        <f ca="1">IF(L19="","",INDEX($M$3:$AP$7,1,$L19))</f>
        <v/>
      </c>
      <c r="M20" s="85" t="str">
        <f ca="1">IF(L19="","",INDEX($M$3:$AP$7,3,$L19))</f>
        <v/>
      </c>
      <c r="N20" s="85" t="str">
        <f ca="1">IF(L19="","",INDEX($M$3:$AP$7,4,$L19))</f>
        <v/>
      </c>
      <c r="O20" s="85" t="str">
        <f ca="1">IF(L19="","",INDEX($M$3:$AP$7,5,$L19))</f>
        <v/>
      </c>
    </row>
    <row r="21" spans="1:42" ht="48.2" customHeight="1" x14ac:dyDescent="0.25">
      <c r="A21" s="320" t="str">
        <f ca="1">N20</f>
        <v/>
      </c>
      <c r="B21" s="320"/>
      <c r="C21" s="320"/>
      <c r="D21" s="320"/>
      <c r="E21" s="320"/>
      <c r="F21" s="320"/>
      <c r="G21" s="320" t="str">
        <f ca="1">O20</f>
        <v/>
      </c>
      <c r="H21" s="320"/>
      <c r="I21" s="320"/>
      <c r="J21" s="320"/>
    </row>
    <row r="22" spans="1:42" ht="3.95" customHeight="1" x14ac:dyDescent="0.2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row>
    <row r="23" spans="1:42" ht="12" customHeight="1" x14ac:dyDescent="0.25">
      <c r="A23" s="322" t="str">
        <f ca="1">IF(L23="","",CONCATENATE(L24," : ",M24))</f>
        <v/>
      </c>
      <c r="B23" s="322"/>
      <c r="C23" s="322"/>
      <c r="D23" s="322"/>
      <c r="E23" s="322"/>
      <c r="F23" s="322"/>
      <c r="G23" s="322"/>
      <c r="H23" s="322"/>
      <c r="I23" s="322"/>
      <c r="J23" s="322"/>
      <c r="L23" s="88" t="str">
        <f ca="1">IF(ISERROR(MATCH(M23,$M$8:$AP$8,0)),"",MATCH(M23,$M$8:$AP$8,0))</f>
        <v/>
      </c>
      <c r="M23" s="90">
        <v>4</v>
      </c>
      <c r="N23" s="88"/>
      <c r="O23" s="85"/>
      <c r="P23" s="88"/>
      <c r="Q23" s="85"/>
      <c r="R23" s="88"/>
      <c r="S23" s="85"/>
      <c r="T23" s="88"/>
      <c r="U23" s="85"/>
      <c r="V23" s="88"/>
      <c r="W23" s="85"/>
      <c r="X23" s="88"/>
      <c r="Y23" s="85"/>
      <c r="Z23" s="88"/>
      <c r="AA23" s="85"/>
      <c r="AB23" s="88"/>
      <c r="AC23" s="85"/>
      <c r="AD23" s="88"/>
      <c r="AE23" s="85"/>
      <c r="AF23" s="88"/>
      <c r="AG23" s="85"/>
      <c r="AH23" s="88"/>
      <c r="AI23" s="85"/>
      <c r="AJ23" s="88"/>
      <c r="AK23" s="85"/>
      <c r="AL23" s="88"/>
      <c r="AM23" s="85"/>
      <c r="AN23" s="88"/>
      <c r="AO23" s="85"/>
      <c r="AP23" s="88"/>
    </row>
    <row r="24" spans="1:42" ht="14.25" customHeight="1" x14ac:dyDescent="0.25">
      <c r="A24" s="323" t="str">
        <f ca="1">IF(L23="","","Bénéfices pour les élèves")</f>
        <v/>
      </c>
      <c r="B24" s="323"/>
      <c r="C24" s="323"/>
      <c r="D24" s="323"/>
      <c r="E24" s="323"/>
      <c r="F24" s="323"/>
      <c r="G24" s="323" t="str">
        <f ca="1">IF(L23="","","Bénéfices pour l'établissement")</f>
        <v/>
      </c>
      <c r="H24" s="323"/>
      <c r="I24" s="323"/>
      <c r="J24" s="323"/>
      <c r="L24" s="85" t="str">
        <f ca="1">IF(L23="","",INDEX($M$3:$AP$7,1,$L23))</f>
        <v/>
      </c>
      <c r="M24" s="85" t="str">
        <f ca="1">IF(L23="","",INDEX($M$3:$AP$7,3,$L23))</f>
        <v/>
      </c>
      <c r="N24" s="85" t="str">
        <f ca="1">IF(L23="","",INDEX($M$3:$AP$7,4,$L23))</f>
        <v/>
      </c>
      <c r="O24" s="85" t="str">
        <f ca="1">IF(L23="","",INDEX($M$3:$AP$7,5,$L23))</f>
        <v/>
      </c>
    </row>
    <row r="25" spans="1:42" ht="48.2" customHeight="1" x14ac:dyDescent="0.25">
      <c r="A25" s="320" t="str">
        <f ca="1">N24</f>
        <v/>
      </c>
      <c r="B25" s="320"/>
      <c r="C25" s="320"/>
      <c r="D25" s="320"/>
      <c r="E25" s="320"/>
      <c r="F25" s="320"/>
      <c r="G25" s="320" t="str">
        <f ca="1">O24</f>
        <v/>
      </c>
      <c r="H25" s="320"/>
      <c r="I25" s="320"/>
      <c r="J25" s="320"/>
    </row>
    <row r="26" spans="1:42" ht="3.95" customHeight="1" x14ac:dyDescent="0.2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row>
    <row r="27" spans="1:42" ht="12" customHeight="1" x14ac:dyDescent="0.25">
      <c r="A27" s="322" t="str">
        <f ca="1">IF(L27="","",CONCATENATE(L28," : ",M28))</f>
        <v/>
      </c>
      <c r="B27" s="322"/>
      <c r="C27" s="322"/>
      <c r="D27" s="322"/>
      <c r="E27" s="322"/>
      <c r="F27" s="322"/>
      <c r="G27" s="322"/>
      <c r="H27" s="322"/>
      <c r="I27" s="322"/>
      <c r="J27" s="322"/>
      <c r="L27" s="88" t="str">
        <f ca="1">IF(ISERROR(MATCH(M27,$M$8:$AP$8,0)),"",MATCH(M27,$M$8:$AP$8,0))</f>
        <v/>
      </c>
      <c r="M27" s="90">
        <v>5</v>
      </c>
      <c r="N27" s="88"/>
      <c r="O27" s="85"/>
      <c r="P27" s="88"/>
      <c r="Q27" s="85"/>
      <c r="R27" s="88"/>
      <c r="S27" s="85"/>
      <c r="T27" s="88"/>
      <c r="U27" s="85"/>
      <c r="V27" s="88"/>
      <c r="W27" s="85"/>
      <c r="X27" s="88"/>
      <c r="Y27" s="85"/>
      <c r="Z27" s="88"/>
      <c r="AA27" s="85"/>
      <c r="AB27" s="88"/>
      <c r="AC27" s="85"/>
      <c r="AD27" s="88"/>
      <c r="AE27" s="85"/>
      <c r="AF27" s="88"/>
      <c r="AG27" s="85"/>
      <c r="AH27" s="88"/>
      <c r="AI27" s="85"/>
      <c r="AJ27" s="88"/>
      <c r="AK27" s="85"/>
      <c r="AL27" s="88"/>
      <c r="AM27" s="85"/>
      <c r="AN27" s="88"/>
      <c r="AO27" s="85"/>
      <c r="AP27" s="88"/>
    </row>
    <row r="28" spans="1:42" ht="14.25" customHeight="1" x14ac:dyDescent="0.25">
      <c r="A28" s="323" t="str">
        <f ca="1">IF(L27="","","Bénéfices pour les élèves")</f>
        <v/>
      </c>
      <c r="B28" s="323"/>
      <c r="C28" s="323"/>
      <c r="D28" s="323"/>
      <c r="E28" s="323"/>
      <c r="F28" s="323"/>
      <c r="G28" s="323" t="str">
        <f ca="1">IF(L27="","","Bénéfices pour l'établissement")</f>
        <v/>
      </c>
      <c r="H28" s="323"/>
      <c r="I28" s="323"/>
      <c r="J28" s="323"/>
      <c r="L28" s="85" t="str">
        <f ca="1">IF(L27="","",INDEX($M$3:$AP$7,1,$L27))</f>
        <v/>
      </c>
      <c r="M28" s="85" t="str">
        <f ca="1">IF(L27="","",INDEX($M$3:$AP$7,3,$L27))</f>
        <v/>
      </c>
      <c r="N28" s="85" t="str">
        <f ca="1">IF(L27="","",INDEX($M$3:$AP$7,4,$L27))</f>
        <v/>
      </c>
      <c r="O28" s="85" t="str">
        <f ca="1">IF(L27="","",INDEX($M$3:$AP$7,5,$L27))</f>
        <v/>
      </c>
    </row>
    <row r="29" spans="1:42" ht="48.2" customHeight="1" x14ac:dyDescent="0.25">
      <c r="A29" s="320" t="str">
        <f ca="1">N28</f>
        <v/>
      </c>
      <c r="B29" s="320"/>
      <c r="C29" s="320"/>
      <c r="D29" s="320"/>
      <c r="E29" s="320"/>
      <c r="F29" s="320"/>
      <c r="G29" s="320" t="str">
        <f ca="1">O28</f>
        <v/>
      </c>
      <c r="H29" s="320"/>
      <c r="I29" s="320"/>
      <c r="J29" s="320"/>
    </row>
    <row r="30" spans="1:42" ht="3.95" customHeight="1" x14ac:dyDescent="0.2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row>
    <row r="31" spans="1:42" ht="12" customHeight="1" x14ac:dyDescent="0.25">
      <c r="A31" s="322" t="str">
        <f ca="1">IF(L31="","",CONCATENATE(L32," : ",M32))</f>
        <v/>
      </c>
      <c r="B31" s="322"/>
      <c r="C31" s="322"/>
      <c r="D31" s="322"/>
      <c r="E31" s="322"/>
      <c r="F31" s="322"/>
      <c r="G31" s="322"/>
      <c r="H31" s="322"/>
      <c r="I31" s="322"/>
      <c r="J31" s="322"/>
      <c r="L31" s="88" t="str">
        <f ca="1">IF(ISERROR(MATCH(M31,$M$8:$AP$8,0)),"",MATCH(M31,$M$8:$AP$8,0))</f>
        <v/>
      </c>
      <c r="M31" s="90">
        <v>6</v>
      </c>
      <c r="N31" s="88"/>
      <c r="O31" s="85"/>
      <c r="P31" s="88"/>
      <c r="Q31" s="85"/>
      <c r="R31" s="88"/>
      <c r="S31" s="85"/>
      <c r="T31" s="88"/>
      <c r="U31" s="85"/>
      <c r="V31" s="88"/>
      <c r="W31" s="85"/>
      <c r="X31" s="88"/>
      <c r="Y31" s="85"/>
      <c r="Z31" s="88"/>
      <c r="AA31" s="85"/>
      <c r="AB31" s="88"/>
      <c r="AC31" s="85"/>
      <c r="AD31" s="88"/>
      <c r="AE31" s="85"/>
      <c r="AF31" s="88"/>
      <c r="AG31" s="85"/>
      <c r="AH31" s="88"/>
      <c r="AI31" s="85"/>
      <c r="AJ31" s="88"/>
      <c r="AK31" s="85"/>
      <c r="AL31" s="88"/>
      <c r="AM31" s="85"/>
      <c r="AN31" s="88"/>
      <c r="AO31" s="85"/>
      <c r="AP31" s="88"/>
    </row>
    <row r="32" spans="1:42" ht="14.25" customHeight="1" x14ac:dyDescent="0.25">
      <c r="A32" s="323" t="str">
        <f ca="1">IF(L31="","","Bénéfices pour les élèves")</f>
        <v/>
      </c>
      <c r="B32" s="323"/>
      <c r="C32" s="323"/>
      <c r="D32" s="323"/>
      <c r="E32" s="323"/>
      <c r="F32" s="323"/>
      <c r="G32" s="323" t="str">
        <f ca="1">IF(L31="","","Bénéfices pour l'établissement")</f>
        <v/>
      </c>
      <c r="H32" s="323"/>
      <c r="I32" s="323"/>
      <c r="J32" s="323"/>
      <c r="L32" s="85" t="str">
        <f ca="1">IF(L31="","",INDEX($M$3:$AP$7,1,$L31))</f>
        <v/>
      </c>
      <c r="M32" s="85" t="str">
        <f ca="1">IF(L31="","",INDEX($M$3:$AP$7,3,$L31))</f>
        <v/>
      </c>
      <c r="N32" s="85" t="str">
        <f ca="1">IF(L31="","",INDEX($M$3:$AP$7,4,$L31))</f>
        <v/>
      </c>
      <c r="O32" s="85" t="str">
        <f ca="1">IF(L31="","",INDEX($M$3:$AP$7,5,$L31))</f>
        <v/>
      </c>
    </row>
    <row r="33" spans="1:42" ht="48.2" customHeight="1" x14ac:dyDescent="0.25">
      <c r="A33" s="320" t="str">
        <f ca="1">N32</f>
        <v/>
      </c>
      <c r="B33" s="320"/>
      <c r="C33" s="320"/>
      <c r="D33" s="320"/>
      <c r="E33" s="320"/>
      <c r="F33" s="320"/>
      <c r="G33" s="320" t="str">
        <f ca="1">O32</f>
        <v/>
      </c>
      <c r="H33" s="320"/>
      <c r="I33" s="320"/>
      <c r="J33" s="320"/>
    </row>
    <row r="34" spans="1:42" ht="3.95" customHeight="1" x14ac:dyDescent="0.2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row>
    <row r="35" spans="1:42" ht="12" customHeight="1" x14ac:dyDescent="0.25">
      <c r="A35" s="322" t="str">
        <f ca="1">IF(L35="","",CONCATENATE(L36," : ",M36))</f>
        <v/>
      </c>
      <c r="B35" s="322"/>
      <c r="C35" s="322"/>
      <c r="D35" s="322"/>
      <c r="E35" s="322"/>
      <c r="F35" s="322"/>
      <c r="G35" s="322"/>
      <c r="H35" s="322"/>
      <c r="I35" s="322"/>
      <c r="J35" s="322"/>
      <c r="L35" s="88" t="str">
        <f ca="1">IF(ISERROR(MATCH(M35,$M$8:$AP$8,0)),"",MATCH(M35,$M$8:$AP$8,0))</f>
        <v/>
      </c>
      <c r="M35" s="90">
        <v>7</v>
      </c>
      <c r="N35" s="88"/>
      <c r="O35" s="85"/>
      <c r="P35" s="88"/>
      <c r="Q35" s="85"/>
      <c r="R35" s="88"/>
      <c r="S35" s="85"/>
      <c r="T35" s="88"/>
      <c r="U35" s="85"/>
      <c r="V35" s="88"/>
      <c r="W35" s="85"/>
      <c r="X35" s="88"/>
      <c r="Y35" s="85"/>
      <c r="Z35" s="88"/>
      <c r="AA35" s="85"/>
      <c r="AB35" s="88"/>
      <c r="AC35" s="85"/>
      <c r="AD35" s="88"/>
      <c r="AE35" s="85"/>
      <c r="AF35" s="88"/>
      <c r="AG35" s="85"/>
      <c r="AH35" s="88"/>
      <c r="AI35" s="85"/>
      <c r="AJ35" s="88"/>
      <c r="AK35" s="85"/>
      <c r="AL35" s="88"/>
      <c r="AM35" s="85"/>
      <c r="AN35" s="88"/>
      <c r="AO35" s="85"/>
      <c r="AP35" s="88"/>
    </row>
    <row r="36" spans="1:42" ht="14.25" customHeight="1" x14ac:dyDescent="0.25">
      <c r="A36" s="323" t="str">
        <f ca="1">IF(L35="","","Bénéfices pour les élèves")</f>
        <v/>
      </c>
      <c r="B36" s="323"/>
      <c r="C36" s="323"/>
      <c r="D36" s="323"/>
      <c r="E36" s="323"/>
      <c r="F36" s="323"/>
      <c r="G36" s="323" t="str">
        <f ca="1">IF(L35="","","Bénéfices pour l'établissement")</f>
        <v/>
      </c>
      <c r="H36" s="323"/>
      <c r="I36" s="323"/>
      <c r="J36" s="323"/>
      <c r="L36" s="85" t="str">
        <f ca="1">IF(L35="","",INDEX($M$3:$AP$7,1,$L35))</f>
        <v/>
      </c>
      <c r="M36" s="85" t="str">
        <f ca="1">IF(L35="","",INDEX($M$3:$AP$7,3,$L35))</f>
        <v/>
      </c>
      <c r="N36" s="85" t="str">
        <f ca="1">IF(L35="","",INDEX($M$3:$AP$7,4,$L35))</f>
        <v/>
      </c>
      <c r="O36" s="85" t="str">
        <f ca="1">IF(L35="","",INDEX($M$3:$AP$7,5,$L35))</f>
        <v/>
      </c>
    </row>
    <row r="37" spans="1:42" ht="48.2" customHeight="1" x14ac:dyDescent="0.25">
      <c r="A37" s="320" t="str">
        <f ca="1">N36</f>
        <v/>
      </c>
      <c r="B37" s="320"/>
      <c r="C37" s="320"/>
      <c r="D37" s="320"/>
      <c r="E37" s="320"/>
      <c r="F37" s="320"/>
      <c r="G37" s="320" t="str">
        <f ca="1">O36</f>
        <v/>
      </c>
      <c r="H37" s="320"/>
      <c r="I37" s="320"/>
      <c r="J37" s="320"/>
    </row>
    <row r="38" spans="1:42" ht="3.95" customHeight="1" x14ac:dyDescent="0.2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row>
    <row r="39" spans="1:42" ht="12" customHeight="1" x14ac:dyDescent="0.25">
      <c r="A39" s="322" t="str">
        <f ca="1">IF(L39="","",CONCATENATE(L40," : ",M40))</f>
        <v/>
      </c>
      <c r="B39" s="322"/>
      <c r="C39" s="322"/>
      <c r="D39" s="322"/>
      <c r="E39" s="322"/>
      <c r="F39" s="322"/>
      <c r="G39" s="322"/>
      <c r="H39" s="322"/>
      <c r="I39" s="322"/>
      <c r="J39" s="322"/>
      <c r="L39" s="88" t="str">
        <f ca="1">IF(ISERROR(MATCH(M39,$M$8:$AP$8,0)),"",MATCH(M39,$M$8:$AP$8,0))</f>
        <v/>
      </c>
      <c r="M39" s="90">
        <v>8</v>
      </c>
      <c r="N39" s="88"/>
      <c r="O39" s="85"/>
      <c r="P39" s="88"/>
      <c r="Q39" s="85"/>
      <c r="R39" s="88"/>
      <c r="S39" s="85"/>
      <c r="T39" s="88"/>
      <c r="U39" s="85"/>
      <c r="V39" s="88"/>
      <c r="W39" s="85"/>
      <c r="X39" s="88"/>
      <c r="Y39" s="85"/>
      <c r="Z39" s="88"/>
      <c r="AA39" s="85"/>
      <c r="AB39" s="88"/>
      <c r="AC39" s="85"/>
      <c r="AD39" s="88"/>
      <c r="AE39" s="85"/>
      <c r="AF39" s="88"/>
      <c r="AG39" s="85"/>
      <c r="AH39" s="88"/>
      <c r="AI39" s="85"/>
      <c r="AJ39" s="88"/>
      <c r="AK39" s="85"/>
      <c r="AL39" s="88"/>
      <c r="AM39" s="85"/>
      <c r="AN39" s="88"/>
      <c r="AO39" s="85"/>
      <c r="AP39" s="88"/>
    </row>
    <row r="40" spans="1:42" ht="14.25" customHeight="1" x14ac:dyDescent="0.25">
      <c r="A40" s="323" t="str">
        <f ca="1">IF(L39="","","Bénéfices pour les élèves")</f>
        <v/>
      </c>
      <c r="B40" s="323"/>
      <c r="C40" s="323"/>
      <c r="D40" s="323"/>
      <c r="E40" s="323"/>
      <c r="F40" s="323"/>
      <c r="G40" s="323" t="str">
        <f ca="1">IF(L39="","","Bénéfices pour l'établissement")</f>
        <v/>
      </c>
      <c r="H40" s="323"/>
      <c r="I40" s="323"/>
      <c r="J40" s="323"/>
      <c r="L40" s="85" t="str">
        <f ca="1">IF(L39="","",INDEX($M$3:$AP$7,1,$L39))</f>
        <v/>
      </c>
      <c r="M40" s="85" t="str">
        <f ca="1">IF(L39="","",INDEX($M$3:$AP$7,3,$L39))</f>
        <v/>
      </c>
      <c r="N40" s="85" t="str">
        <f ca="1">IF(L39="","",INDEX($M$3:$AP$7,4,$L39))</f>
        <v/>
      </c>
      <c r="O40" s="85" t="str">
        <f ca="1">IF(L39="","",INDEX($M$3:$AP$7,5,$L39))</f>
        <v/>
      </c>
    </row>
    <row r="41" spans="1:42" ht="48.2" customHeight="1" x14ac:dyDescent="0.25">
      <c r="A41" s="320" t="str">
        <f ca="1">N40</f>
        <v/>
      </c>
      <c r="B41" s="320"/>
      <c r="C41" s="320"/>
      <c r="D41" s="320"/>
      <c r="E41" s="320"/>
      <c r="F41" s="320"/>
      <c r="G41" s="320" t="str">
        <f ca="1">O40</f>
        <v/>
      </c>
      <c r="H41" s="320"/>
      <c r="I41" s="320"/>
      <c r="J41" s="320"/>
    </row>
    <row r="42" spans="1:42" ht="3.95" customHeight="1" x14ac:dyDescent="0.2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row>
    <row r="43" spans="1:42" ht="12" customHeight="1" x14ac:dyDescent="0.25">
      <c r="A43" s="322" t="str">
        <f ca="1">IF(L43="","",CONCATENATE(L44," : ",M44))</f>
        <v/>
      </c>
      <c r="B43" s="322"/>
      <c r="C43" s="322"/>
      <c r="D43" s="322"/>
      <c r="E43" s="322"/>
      <c r="F43" s="322"/>
      <c r="G43" s="322"/>
      <c r="H43" s="322"/>
      <c r="I43" s="322"/>
      <c r="J43" s="322"/>
      <c r="L43" s="88" t="str">
        <f ca="1">IF(ISERROR(MATCH(M43,$M$8:$AP$8,0)),"",MATCH(M43,$M$8:$AP$8,0))</f>
        <v/>
      </c>
      <c r="M43" s="90">
        <v>9</v>
      </c>
      <c r="N43" s="88"/>
      <c r="O43" s="85"/>
      <c r="P43" s="88"/>
      <c r="Q43" s="85"/>
      <c r="R43" s="88"/>
      <c r="S43" s="85"/>
      <c r="T43" s="88"/>
      <c r="U43" s="85"/>
      <c r="V43" s="88"/>
      <c r="W43" s="85"/>
      <c r="X43" s="88"/>
      <c r="Y43" s="85"/>
      <c r="Z43" s="88"/>
      <c r="AA43" s="85"/>
      <c r="AB43" s="88"/>
      <c r="AC43" s="85"/>
      <c r="AD43" s="88"/>
      <c r="AE43" s="85"/>
      <c r="AF43" s="88"/>
      <c r="AG43" s="85"/>
      <c r="AH43" s="88"/>
      <c r="AI43" s="85"/>
      <c r="AJ43" s="88"/>
      <c r="AK43" s="85"/>
      <c r="AL43" s="88"/>
      <c r="AM43" s="85"/>
      <c r="AN43" s="88"/>
      <c r="AO43" s="85"/>
      <c r="AP43" s="88"/>
    </row>
    <row r="44" spans="1:42" ht="14.25" customHeight="1" x14ac:dyDescent="0.25">
      <c r="A44" s="323" t="str">
        <f ca="1">IF(L43="","","Bénéfices pour les élèves")</f>
        <v/>
      </c>
      <c r="B44" s="323"/>
      <c r="C44" s="323"/>
      <c r="D44" s="323"/>
      <c r="E44" s="323"/>
      <c r="F44" s="323"/>
      <c r="G44" s="323" t="str">
        <f ca="1">IF(L43="","","Bénéfices pour l'établissement")</f>
        <v/>
      </c>
      <c r="H44" s="323"/>
      <c r="I44" s="323"/>
      <c r="J44" s="323"/>
      <c r="L44" s="85" t="str">
        <f ca="1">IF(L43="","",INDEX($M$3:$AP$7,1,$L43))</f>
        <v/>
      </c>
      <c r="M44" s="85" t="str">
        <f ca="1">IF(L43="","",INDEX($M$3:$AP$7,3,$L43))</f>
        <v/>
      </c>
      <c r="N44" s="85" t="str">
        <f ca="1">IF(L43="","",INDEX($M$3:$AP$7,4,$L43))</f>
        <v/>
      </c>
      <c r="O44" s="85" t="str">
        <f ca="1">IF(L43="","",INDEX($M$3:$AP$7,5,$L43))</f>
        <v/>
      </c>
    </row>
    <row r="45" spans="1:42" ht="48.2" customHeight="1" x14ac:dyDescent="0.25">
      <c r="A45" s="320" t="str">
        <f ca="1">N44</f>
        <v/>
      </c>
      <c r="B45" s="320"/>
      <c r="C45" s="320"/>
      <c r="D45" s="320"/>
      <c r="E45" s="320"/>
      <c r="F45" s="320"/>
      <c r="G45" s="320" t="str">
        <f ca="1">O44</f>
        <v/>
      </c>
      <c r="H45" s="320"/>
      <c r="I45" s="320"/>
      <c r="J45" s="320"/>
    </row>
    <row r="46" spans="1:42" ht="3.95" customHeight="1" x14ac:dyDescent="0.2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row>
    <row r="47" spans="1:42" ht="12" customHeight="1" x14ac:dyDescent="0.25">
      <c r="A47" s="322" t="str">
        <f ca="1">IF(L47="","",CONCATENATE(L48," : ",M48))</f>
        <v/>
      </c>
      <c r="B47" s="322"/>
      <c r="C47" s="322"/>
      <c r="D47" s="322"/>
      <c r="E47" s="322"/>
      <c r="F47" s="322"/>
      <c r="G47" s="322"/>
      <c r="H47" s="322"/>
      <c r="I47" s="322"/>
      <c r="J47" s="322"/>
      <c r="L47" s="88" t="str">
        <f ca="1">IF(ISERROR(MATCH(M47,$M$8:$AP$8,0)),"",MATCH(M47,$M$8:$AP$8,0))</f>
        <v/>
      </c>
      <c r="M47" s="90">
        <v>10</v>
      </c>
      <c r="N47" s="88"/>
      <c r="O47" s="85"/>
      <c r="P47" s="88"/>
      <c r="Q47" s="85"/>
      <c r="R47" s="88"/>
      <c r="S47" s="85"/>
      <c r="T47" s="88"/>
      <c r="U47" s="85"/>
      <c r="V47" s="88"/>
      <c r="W47" s="85"/>
      <c r="X47" s="88"/>
      <c r="Y47" s="85"/>
      <c r="Z47" s="88"/>
      <c r="AA47" s="85"/>
      <c r="AB47" s="88"/>
      <c r="AC47" s="85"/>
      <c r="AD47" s="88"/>
      <c r="AE47" s="85"/>
      <c r="AF47" s="88"/>
      <c r="AG47" s="85"/>
      <c r="AH47" s="88"/>
      <c r="AI47" s="85"/>
      <c r="AJ47" s="88"/>
      <c r="AK47" s="85"/>
      <c r="AL47" s="88"/>
      <c r="AM47" s="85"/>
      <c r="AN47" s="88"/>
      <c r="AO47" s="85"/>
      <c r="AP47" s="88"/>
    </row>
    <row r="48" spans="1:42" ht="14.25" customHeight="1" x14ac:dyDescent="0.25">
      <c r="A48" s="323" t="str">
        <f ca="1">IF(L47="","","Bénéfices pour les élèves")</f>
        <v/>
      </c>
      <c r="B48" s="323"/>
      <c r="C48" s="323"/>
      <c r="D48" s="323"/>
      <c r="E48" s="323"/>
      <c r="F48" s="323"/>
      <c r="G48" s="323" t="str">
        <f ca="1">IF(L47="","","Bénéfices pour l'établissement")</f>
        <v/>
      </c>
      <c r="H48" s="323"/>
      <c r="I48" s="323"/>
      <c r="J48" s="323"/>
      <c r="L48" s="85" t="str">
        <f ca="1">IF(L47="","",INDEX($M$3:$AP$7,1,$L47))</f>
        <v/>
      </c>
      <c r="M48" s="85" t="str">
        <f ca="1">IF(L47="","",INDEX($M$3:$AP$7,3,$L47))</f>
        <v/>
      </c>
      <c r="N48" s="85" t="str">
        <f ca="1">IF(L47="","",INDEX($M$3:$AP$7,4,$L47))</f>
        <v/>
      </c>
      <c r="O48" s="85" t="str">
        <f ca="1">IF(L47="","",INDEX($M$3:$AP$7,5,$L47))</f>
        <v/>
      </c>
    </row>
    <row r="49" spans="1:42" ht="48.2" customHeight="1" x14ac:dyDescent="0.25">
      <c r="A49" s="320" t="str">
        <f ca="1">N48</f>
        <v/>
      </c>
      <c r="B49" s="320"/>
      <c r="C49" s="320"/>
      <c r="D49" s="320"/>
      <c r="E49" s="320"/>
      <c r="F49" s="320"/>
      <c r="G49" s="320" t="str">
        <f ca="1">O48</f>
        <v/>
      </c>
      <c r="H49" s="320"/>
      <c r="I49" s="320"/>
      <c r="J49" s="320"/>
    </row>
    <row r="50" spans="1:42" ht="3.95" customHeight="1" x14ac:dyDescent="0.2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row>
    <row r="51" spans="1:42" ht="12" customHeight="1" x14ac:dyDescent="0.25">
      <c r="A51" s="322" t="str">
        <f ca="1">IF(L51="","",CONCATENATE(L52," : ",M52))</f>
        <v/>
      </c>
      <c r="B51" s="322"/>
      <c r="C51" s="322"/>
      <c r="D51" s="322"/>
      <c r="E51" s="322"/>
      <c r="F51" s="322"/>
      <c r="G51" s="322"/>
      <c r="H51" s="322"/>
      <c r="I51" s="322"/>
      <c r="J51" s="322"/>
      <c r="L51" s="88" t="str">
        <f ca="1">IF(ISERROR(MATCH(M51,$M$8:$AP$8,0)),"",MATCH(M51,$M$8:$AP$8,0))</f>
        <v/>
      </c>
      <c r="M51" s="90">
        <v>11</v>
      </c>
      <c r="N51" s="88"/>
      <c r="O51" s="85"/>
      <c r="P51" s="88"/>
      <c r="Q51" s="85"/>
      <c r="R51" s="88"/>
      <c r="S51" s="85"/>
      <c r="T51" s="88"/>
      <c r="U51" s="85"/>
      <c r="V51" s="88"/>
      <c r="W51" s="85"/>
      <c r="X51" s="88"/>
      <c r="Y51" s="85"/>
      <c r="Z51" s="88"/>
      <c r="AA51" s="85"/>
      <c r="AB51" s="88"/>
      <c r="AC51" s="85"/>
      <c r="AD51" s="88"/>
      <c r="AE51" s="85"/>
      <c r="AF51" s="88"/>
      <c r="AG51" s="85"/>
      <c r="AH51" s="88"/>
      <c r="AI51" s="85"/>
      <c r="AJ51" s="88"/>
      <c r="AK51" s="85"/>
      <c r="AL51" s="88"/>
      <c r="AM51" s="85"/>
      <c r="AN51" s="88"/>
      <c r="AO51" s="85"/>
      <c r="AP51" s="88"/>
    </row>
    <row r="52" spans="1:42" ht="14.25" customHeight="1" x14ac:dyDescent="0.25">
      <c r="A52" s="323" t="str">
        <f ca="1">IF(L51="","","Bénéfices pour les élèves")</f>
        <v/>
      </c>
      <c r="B52" s="323"/>
      <c r="C52" s="323"/>
      <c r="D52" s="323"/>
      <c r="E52" s="323"/>
      <c r="F52" s="323"/>
      <c r="G52" s="323" t="str">
        <f ca="1">IF(L51="","","Bénéfices pour l'établissement")</f>
        <v/>
      </c>
      <c r="H52" s="323"/>
      <c r="I52" s="323"/>
      <c r="J52" s="323"/>
      <c r="L52" s="85" t="str">
        <f ca="1">IF(L51="","",INDEX($M$3:$AP$7,1,$L51))</f>
        <v/>
      </c>
      <c r="M52" s="85" t="str">
        <f ca="1">IF(L51="","",INDEX($M$3:$AP$7,3,$L51))</f>
        <v/>
      </c>
      <c r="N52" s="85" t="str">
        <f ca="1">IF(L51="","",INDEX($M$3:$AP$7,4,$L51))</f>
        <v/>
      </c>
      <c r="O52" s="85" t="str">
        <f ca="1">IF(L51="","",INDEX($M$3:$AP$7,5,$L51))</f>
        <v/>
      </c>
    </row>
    <row r="53" spans="1:42" ht="48.2" customHeight="1" x14ac:dyDescent="0.25">
      <c r="A53" s="320" t="str">
        <f ca="1">N52</f>
        <v/>
      </c>
      <c r="B53" s="320"/>
      <c r="C53" s="320"/>
      <c r="D53" s="320"/>
      <c r="E53" s="320"/>
      <c r="F53" s="320"/>
      <c r="G53" s="320" t="str">
        <f ca="1">O52</f>
        <v/>
      </c>
      <c r="H53" s="320"/>
      <c r="I53" s="320"/>
      <c r="J53" s="320"/>
    </row>
    <row r="54" spans="1:42" ht="3.95" customHeight="1" x14ac:dyDescent="0.2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row>
    <row r="55" spans="1:42" ht="12" customHeight="1" x14ac:dyDescent="0.25">
      <c r="A55" s="322" t="str">
        <f ca="1">IF(L55="","",CONCATENATE(L56," : ",M56))</f>
        <v/>
      </c>
      <c r="B55" s="322"/>
      <c r="C55" s="322"/>
      <c r="D55" s="322"/>
      <c r="E55" s="322"/>
      <c r="F55" s="322"/>
      <c r="G55" s="322"/>
      <c r="H55" s="322"/>
      <c r="I55" s="322"/>
      <c r="J55" s="322"/>
      <c r="L55" s="88" t="str">
        <f ca="1">IF(ISERROR(MATCH(M55,$M$8:$AP$8,0)),"",MATCH(M55,$M$8:$AP$8,0))</f>
        <v/>
      </c>
      <c r="M55" s="90">
        <v>12</v>
      </c>
      <c r="N55" s="88"/>
      <c r="O55" s="85"/>
      <c r="P55" s="88"/>
      <c r="Q55" s="85"/>
      <c r="R55" s="88"/>
      <c r="S55" s="85"/>
      <c r="T55" s="88"/>
      <c r="U55" s="85"/>
      <c r="V55" s="88"/>
      <c r="W55" s="85"/>
      <c r="X55" s="88"/>
      <c r="Y55" s="85"/>
      <c r="Z55" s="88"/>
      <c r="AA55" s="85"/>
      <c r="AB55" s="88"/>
      <c r="AC55" s="85"/>
      <c r="AD55" s="88"/>
      <c r="AE55" s="85"/>
      <c r="AF55" s="88"/>
      <c r="AG55" s="85"/>
      <c r="AH55" s="88"/>
      <c r="AI55" s="85"/>
      <c r="AJ55" s="88"/>
      <c r="AK55" s="85"/>
      <c r="AL55" s="88"/>
      <c r="AM55" s="85"/>
      <c r="AN55" s="88"/>
      <c r="AO55" s="85"/>
      <c r="AP55" s="88"/>
    </row>
    <row r="56" spans="1:42" ht="14.25" customHeight="1" x14ac:dyDescent="0.25">
      <c r="A56" s="323" t="str">
        <f ca="1">IF(L55="","","Bénéfices pour les élèves")</f>
        <v/>
      </c>
      <c r="B56" s="323"/>
      <c r="C56" s="323"/>
      <c r="D56" s="323"/>
      <c r="E56" s="323"/>
      <c r="F56" s="323"/>
      <c r="G56" s="323" t="str">
        <f ca="1">IF(L55="","","Bénéfices pour l'établissement")</f>
        <v/>
      </c>
      <c r="H56" s="323"/>
      <c r="I56" s="323"/>
      <c r="J56" s="323"/>
      <c r="L56" s="85" t="str">
        <f ca="1">IF(L55="","",INDEX($M$3:$AP$7,1,$L55))</f>
        <v/>
      </c>
      <c r="M56" s="85" t="str">
        <f ca="1">IF(L55="","",INDEX($M$3:$AP$7,3,$L55))</f>
        <v/>
      </c>
      <c r="N56" s="85" t="str">
        <f ca="1">IF(L55="","",INDEX($M$3:$AP$7,4,$L55))</f>
        <v/>
      </c>
      <c r="O56" s="85" t="str">
        <f ca="1">IF(L55="","",INDEX($M$3:$AP$7,5,$L55))</f>
        <v/>
      </c>
    </row>
    <row r="57" spans="1:42" ht="48.2" customHeight="1" x14ac:dyDescent="0.25">
      <c r="A57" s="320" t="str">
        <f ca="1">N56</f>
        <v/>
      </c>
      <c r="B57" s="320"/>
      <c r="C57" s="320"/>
      <c r="D57" s="320"/>
      <c r="E57" s="320"/>
      <c r="F57" s="320"/>
      <c r="G57" s="320" t="str">
        <f ca="1">O56</f>
        <v/>
      </c>
      <c r="H57" s="320"/>
      <c r="I57" s="320"/>
      <c r="J57" s="320"/>
    </row>
    <row r="58" spans="1:42" ht="3.95" customHeight="1" x14ac:dyDescent="0.2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row>
    <row r="59" spans="1:42" ht="12" customHeight="1" x14ac:dyDescent="0.25">
      <c r="A59" s="322" t="str">
        <f ca="1">IF(L59="","",CONCATENATE(L60," : ",M60))</f>
        <v/>
      </c>
      <c r="B59" s="322"/>
      <c r="C59" s="322"/>
      <c r="D59" s="322"/>
      <c r="E59" s="322"/>
      <c r="F59" s="322"/>
      <c r="G59" s="322"/>
      <c r="H59" s="322"/>
      <c r="I59" s="322"/>
      <c r="J59" s="322"/>
      <c r="L59" s="88" t="str">
        <f ca="1">IF(ISERROR(MATCH(M59,$M$8:$AP$8,0)),"",MATCH(M59,$M$8:$AP$8,0))</f>
        <v/>
      </c>
      <c r="M59" s="90">
        <v>13</v>
      </c>
      <c r="N59" s="88"/>
      <c r="O59" s="85"/>
      <c r="P59" s="88"/>
      <c r="Q59" s="85"/>
      <c r="R59" s="88"/>
      <c r="S59" s="85"/>
      <c r="T59" s="88"/>
      <c r="U59" s="85"/>
      <c r="V59" s="88"/>
      <c r="W59" s="85"/>
      <c r="X59" s="88"/>
      <c r="Y59" s="85"/>
      <c r="Z59" s="88"/>
      <c r="AA59" s="85"/>
      <c r="AB59" s="88"/>
      <c r="AC59" s="85"/>
      <c r="AD59" s="88"/>
      <c r="AE59" s="85"/>
      <c r="AF59" s="88"/>
      <c r="AG59" s="85"/>
      <c r="AH59" s="88"/>
      <c r="AI59" s="85"/>
      <c r="AJ59" s="88"/>
      <c r="AK59" s="85"/>
      <c r="AL59" s="88"/>
      <c r="AM59" s="85"/>
      <c r="AN59" s="88"/>
      <c r="AO59" s="85"/>
      <c r="AP59" s="88"/>
    </row>
    <row r="60" spans="1:42" ht="14.25" customHeight="1" x14ac:dyDescent="0.25">
      <c r="A60" s="323" t="str">
        <f ca="1">IF(L59="","","Bénéfices pour les élèves")</f>
        <v/>
      </c>
      <c r="B60" s="323"/>
      <c r="C60" s="323"/>
      <c r="D60" s="323"/>
      <c r="E60" s="323"/>
      <c r="F60" s="323"/>
      <c r="G60" s="323" t="str">
        <f ca="1">IF(L59="","","Bénéfices pour l'établissement")</f>
        <v/>
      </c>
      <c r="H60" s="323"/>
      <c r="I60" s="323"/>
      <c r="J60" s="323"/>
      <c r="L60" s="85" t="str">
        <f ca="1">IF(L59="","",INDEX($M$3:$AP$7,1,$L59))</f>
        <v/>
      </c>
      <c r="M60" s="85" t="str">
        <f ca="1">IF(L59="","",INDEX($M$3:$AP$7,3,$L59))</f>
        <v/>
      </c>
      <c r="N60" s="85" t="str">
        <f ca="1">IF(L59="","",INDEX($M$3:$AP$7,4,$L59))</f>
        <v/>
      </c>
      <c r="O60" s="85" t="str">
        <f ca="1">IF(L59="","",INDEX($M$3:$AP$7,5,$L59))</f>
        <v/>
      </c>
    </row>
    <row r="61" spans="1:42" ht="48.2" customHeight="1" x14ac:dyDescent="0.25">
      <c r="A61" s="320" t="str">
        <f ca="1">N60</f>
        <v/>
      </c>
      <c r="B61" s="320"/>
      <c r="C61" s="320"/>
      <c r="D61" s="320"/>
      <c r="E61" s="320"/>
      <c r="F61" s="320"/>
      <c r="G61" s="320" t="str">
        <f ca="1">O60</f>
        <v/>
      </c>
      <c r="H61" s="320"/>
      <c r="I61" s="320"/>
      <c r="J61" s="320"/>
    </row>
    <row r="62" spans="1:42" ht="3.95" customHeight="1" x14ac:dyDescent="0.2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row>
    <row r="63" spans="1:42" ht="12" customHeight="1" x14ac:dyDescent="0.25">
      <c r="A63" s="322" t="str">
        <f ca="1">IF(L63="","",CONCATENATE(L64," : ",M64))</f>
        <v/>
      </c>
      <c r="B63" s="322"/>
      <c r="C63" s="322"/>
      <c r="D63" s="322"/>
      <c r="E63" s="322"/>
      <c r="F63" s="322"/>
      <c r="G63" s="322"/>
      <c r="H63" s="322"/>
      <c r="I63" s="322"/>
      <c r="J63" s="322"/>
      <c r="L63" s="88" t="str">
        <f ca="1">IF(ISERROR(MATCH(M63,$M$8:$AP$8,0)),"",MATCH(M63,$M$8:$AP$8,0))</f>
        <v/>
      </c>
      <c r="M63" s="90">
        <v>14</v>
      </c>
      <c r="N63" s="88"/>
      <c r="O63" s="85"/>
      <c r="P63" s="88"/>
      <c r="Q63" s="85"/>
      <c r="R63" s="88"/>
      <c r="S63" s="85"/>
      <c r="T63" s="88"/>
      <c r="U63" s="85"/>
      <c r="V63" s="88"/>
      <c r="W63" s="85"/>
      <c r="X63" s="88"/>
      <c r="Y63" s="85"/>
      <c r="Z63" s="88"/>
      <c r="AA63" s="85"/>
      <c r="AB63" s="88"/>
      <c r="AC63" s="85"/>
      <c r="AD63" s="88"/>
      <c r="AE63" s="85"/>
      <c r="AF63" s="88"/>
      <c r="AG63" s="85"/>
      <c r="AH63" s="88"/>
      <c r="AI63" s="85"/>
      <c r="AJ63" s="88"/>
      <c r="AK63" s="85"/>
      <c r="AL63" s="88"/>
      <c r="AM63" s="85"/>
      <c r="AN63" s="88"/>
      <c r="AO63" s="85"/>
      <c r="AP63" s="88"/>
    </row>
    <row r="64" spans="1:42" ht="14.25" customHeight="1" x14ac:dyDescent="0.25">
      <c r="A64" s="323" t="str">
        <f ca="1">IF(L63="","","Bénéfices pour les élèves")</f>
        <v/>
      </c>
      <c r="B64" s="323"/>
      <c r="C64" s="323"/>
      <c r="D64" s="323"/>
      <c r="E64" s="323"/>
      <c r="F64" s="323"/>
      <c r="G64" s="323" t="str">
        <f ca="1">IF(L63="","","Bénéfices pour l'établissement")</f>
        <v/>
      </c>
      <c r="H64" s="323"/>
      <c r="I64" s="323"/>
      <c r="J64" s="323"/>
      <c r="L64" s="85" t="str">
        <f ca="1">IF(L63="","",INDEX($M$3:$AP$7,1,$L63))</f>
        <v/>
      </c>
      <c r="M64" s="85" t="str">
        <f ca="1">IF(L63="","",INDEX($M$3:$AP$7,3,$L63))</f>
        <v/>
      </c>
      <c r="N64" s="85" t="str">
        <f ca="1">IF(L63="","",INDEX($M$3:$AP$7,4,$L63))</f>
        <v/>
      </c>
      <c r="O64" s="85" t="str">
        <f ca="1">IF(L63="","",INDEX($M$3:$AP$7,5,$L63))</f>
        <v/>
      </c>
    </row>
    <row r="65" spans="1:42" ht="48.2" customHeight="1" x14ac:dyDescent="0.25">
      <c r="A65" s="320" t="str">
        <f ca="1">N64</f>
        <v/>
      </c>
      <c r="B65" s="320"/>
      <c r="C65" s="320"/>
      <c r="D65" s="320"/>
      <c r="E65" s="320"/>
      <c r="F65" s="320"/>
      <c r="G65" s="320" t="str">
        <f ca="1">O64</f>
        <v/>
      </c>
      <c r="H65" s="320"/>
      <c r="I65" s="320"/>
      <c r="J65" s="320"/>
    </row>
    <row r="66" spans="1:42" ht="3.95" customHeight="1" x14ac:dyDescent="0.2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row>
    <row r="67" spans="1:42" ht="12" customHeight="1" x14ac:dyDescent="0.25">
      <c r="A67" s="322" t="str">
        <f ca="1">IF(L67="","",CONCATENATE(L68," : ",M68))</f>
        <v/>
      </c>
      <c r="B67" s="322"/>
      <c r="C67" s="322"/>
      <c r="D67" s="322"/>
      <c r="E67" s="322"/>
      <c r="F67" s="322"/>
      <c r="G67" s="322"/>
      <c r="H67" s="322"/>
      <c r="I67" s="322"/>
      <c r="J67" s="322"/>
      <c r="L67" s="88" t="str">
        <f ca="1">IF(ISERROR(MATCH(M67,$M$8:$AP$8,0)),"",MATCH(M67,$M$8:$AP$8,0))</f>
        <v/>
      </c>
      <c r="M67" s="90">
        <v>15</v>
      </c>
      <c r="N67" s="88"/>
      <c r="O67" s="85"/>
      <c r="P67" s="88"/>
      <c r="Q67" s="85"/>
      <c r="R67" s="88"/>
      <c r="S67" s="85"/>
      <c r="T67" s="88"/>
      <c r="U67" s="85"/>
      <c r="V67" s="88"/>
      <c r="W67" s="85"/>
      <c r="X67" s="88"/>
      <c r="Y67" s="85"/>
      <c r="Z67" s="88"/>
      <c r="AA67" s="85"/>
      <c r="AB67" s="88"/>
      <c r="AC67" s="85"/>
      <c r="AD67" s="88"/>
      <c r="AE67" s="85"/>
      <c r="AF67" s="88"/>
      <c r="AG67" s="85"/>
      <c r="AH67" s="88"/>
      <c r="AI67" s="85"/>
      <c r="AJ67" s="88"/>
      <c r="AK67" s="85"/>
      <c r="AL67" s="88"/>
      <c r="AM67" s="85"/>
      <c r="AN67" s="88"/>
      <c r="AO67" s="85"/>
      <c r="AP67" s="88"/>
    </row>
    <row r="68" spans="1:42" ht="14.25" customHeight="1" x14ac:dyDescent="0.25">
      <c r="A68" s="323" t="str">
        <f ca="1">IF(L67="","","Bénéfices pour les élèves")</f>
        <v/>
      </c>
      <c r="B68" s="323"/>
      <c r="C68" s="323"/>
      <c r="D68" s="323"/>
      <c r="E68" s="323"/>
      <c r="F68" s="323"/>
      <c r="G68" s="323" t="str">
        <f ca="1">IF(L67="","","Bénéfices pour l'établissement")</f>
        <v/>
      </c>
      <c r="H68" s="323"/>
      <c r="I68" s="323"/>
      <c r="J68" s="323"/>
      <c r="L68" s="85" t="str">
        <f ca="1">IF(L67="","",INDEX($M$3:$AP$7,1,$L67))</f>
        <v/>
      </c>
      <c r="M68" s="85" t="str">
        <f ca="1">IF(L67="","",INDEX($M$3:$AP$7,3,$L67))</f>
        <v/>
      </c>
      <c r="N68" s="85" t="str">
        <f ca="1">IF(L67="","",INDEX($M$3:$AP$7,4,$L67))</f>
        <v/>
      </c>
      <c r="O68" s="85" t="str">
        <f ca="1">IF(L67="","",INDEX($M$3:$AP$7,5,$L67))</f>
        <v/>
      </c>
    </row>
    <row r="69" spans="1:42" ht="48.2" customHeight="1" x14ac:dyDescent="0.25">
      <c r="A69" s="320" t="str">
        <f ca="1">N68</f>
        <v/>
      </c>
      <c r="B69" s="320"/>
      <c r="C69" s="320"/>
      <c r="D69" s="320"/>
      <c r="E69" s="320"/>
      <c r="F69" s="320"/>
      <c r="G69" s="320" t="str">
        <f ca="1">O68</f>
        <v/>
      </c>
      <c r="H69" s="320"/>
      <c r="I69" s="320"/>
      <c r="J69" s="320"/>
    </row>
    <row r="70" spans="1:42" ht="3.95" customHeight="1" x14ac:dyDescent="0.2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c r="AO70" s="85"/>
      <c r="AP70" s="85"/>
    </row>
    <row r="71" spans="1:42" ht="12" customHeight="1" x14ac:dyDescent="0.25">
      <c r="A71" s="322" t="str">
        <f ca="1">IF(L71="","",CONCATENATE(L72," : ",M72))</f>
        <v/>
      </c>
      <c r="B71" s="322"/>
      <c r="C71" s="322"/>
      <c r="D71" s="322"/>
      <c r="E71" s="322"/>
      <c r="F71" s="322"/>
      <c r="G71" s="322"/>
      <c r="H71" s="322"/>
      <c r="I71" s="322"/>
      <c r="J71" s="322"/>
      <c r="L71" s="88" t="str">
        <f ca="1">IF(ISERROR(MATCH(M71,$M$8:$AP$8,0)),"",MATCH(M71,$M$8:$AP$8,0))</f>
        <v/>
      </c>
      <c r="M71" s="90">
        <v>16</v>
      </c>
      <c r="N71" s="88"/>
      <c r="O71" s="85"/>
      <c r="P71" s="88"/>
      <c r="Q71" s="85"/>
      <c r="R71" s="88"/>
      <c r="S71" s="85"/>
      <c r="T71" s="88"/>
      <c r="U71" s="85"/>
      <c r="V71" s="88"/>
      <c r="W71" s="85"/>
      <c r="X71" s="88"/>
      <c r="Y71" s="85"/>
      <c r="Z71" s="88"/>
      <c r="AA71" s="85"/>
      <c r="AB71" s="88"/>
      <c r="AC71" s="85"/>
      <c r="AD71" s="88"/>
      <c r="AE71" s="85"/>
      <c r="AF71" s="88"/>
      <c r="AG71" s="85"/>
      <c r="AH71" s="88"/>
      <c r="AI71" s="85"/>
      <c r="AJ71" s="88"/>
      <c r="AK71" s="85"/>
      <c r="AL71" s="88"/>
      <c r="AM71" s="85"/>
      <c r="AN71" s="88"/>
      <c r="AO71" s="85"/>
      <c r="AP71" s="88"/>
    </row>
    <row r="72" spans="1:42" ht="14.25" customHeight="1" x14ac:dyDescent="0.25">
      <c r="A72" s="323" t="str">
        <f ca="1">IF(L71="","","Bénéfices pour les élèves")</f>
        <v/>
      </c>
      <c r="B72" s="323"/>
      <c r="C72" s="323"/>
      <c r="D72" s="323"/>
      <c r="E72" s="323"/>
      <c r="F72" s="323"/>
      <c r="G72" s="323" t="str">
        <f ca="1">IF(L71="","","Bénéfices pour l'établissement")</f>
        <v/>
      </c>
      <c r="H72" s="323"/>
      <c r="I72" s="323"/>
      <c r="J72" s="323"/>
      <c r="L72" s="85" t="str">
        <f ca="1">IF(L71="","",INDEX($M$3:$AP$7,1,$L71))</f>
        <v/>
      </c>
      <c r="M72" s="85" t="str">
        <f ca="1">IF(L71="","",INDEX($M$3:$AP$7,3,$L71))</f>
        <v/>
      </c>
      <c r="N72" s="85" t="str">
        <f ca="1">IF(L71="","",INDEX($M$3:$AP$7,4,$L71))</f>
        <v/>
      </c>
      <c r="O72" s="85" t="str">
        <f ca="1">IF(L71="","",INDEX($M$3:$AP$7,5,$L71))</f>
        <v/>
      </c>
    </row>
    <row r="73" spans="1:42" ht="48.2" customHeight="1" x14ac:dyDescent="0.25">
      <c r="A73" s="320" t="str">
        <f ca="1">N72</f>
        <v/>
      </c>
      <c r="B73" s="320"/>
      <c r="C73" s="320"/>
      <c r="D73" s="320"/>
      <c r="E73" s="320"/>
      <c r="F73" s="320"/>
      <c r="G73" s="320" t="str">
        <f ca="1">O72</f>
        <v/>
      </c>
      <c r="H73" s="320"/>
      <c r="I73" s="320"/>
      <c r="J73" s="320"/>
    </row>
    <row r="74" spans="1:42" ht="3.95" customHeight="1" x14ac:dyDescent="0.2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row>
    <row r="75" spans="1:42" ht="12" customHeight="1" x14ac:dyDescent="0.25">
      <c r="A75" s="322" t="str">
        <f ca="1">IF(L75="","",CONCATENATE(L76," : ",M76))</f>
        <v/>
      </c>
      <c r="B75" s="322"/>
      <c r="C75" s="322"/>
      <c r="D75" s="322"/>
      <c r="E75" s="322"/>
      <c r="F75" s="322"/>
      <c r="G75" s="322"/>
      <c r="H75" s="322"/>
      <c r="I75" s="322"/>
      <c r="J75" s="322"/>
      <c r="L75" s="88" t="str">
        <f ca="1">IF(ISERROR(MATCH(M75,$M$8:$AP$8,0)),"",MATCH(M75,$M$8:$AP$8,0))</f>
        <v/>
      </c>
      <c r="M75" s="90">
        <v>17</v>
      </c>
      <c r="N75" s="88"/>
      <c r="O75" s="85"/>
      <c r="P75" s="88"/>
      <c r="Q75" s="85"/>
      <c r="R75" s="88"/>
      <c r="S75" s="85"/>
      <c r="T75" s="88"/>
      <c r="U75" s="85"/>
      <c r="V75" s="88"/>
      <c r="W75" s="85"/>
      <c r="X75" s="88"/>
      <c r="Y75" s="85"/>
      <c r="Z75" s="88"/>
      <c r="AA75" s="85"/>
      <c r="AB75" s="88"/>
      <c r="AC75" s="85"/>
      <c r="AD75" s="88"/>
      <c r="AE75" s="85"/>
      <c r="AF75" s="88"/>
      <c r="AG75" s="85"/>
      <c r="AH75" s="88"/>
      <c r="AI75" s="85"/>
      <c r="AJ75" s="88"/>
      <c r="AK75" s="85"/>
      <c r="AL75" s="88"/>
      <c r="AM75" s="85"/>
      <c r="AN75" s="88"/>
      <c r="AO75" s="85"/>
      <c r="AP75" s="88"/>
    </row>
    <row r="76" spans="1:42" ht="14.25" customHeight="1" x14ac:dyDescent="0.25">
      <c r="A76" s="323" t="str">
        <f ca="1">IF(L75="","","Bénéfices pour les élèves")</f>
        <v/>
      </c>
      <c r="B76" s="323"/>
      <c r="C76" s="323"/>
      <c r="D76" s="323"/>
      <c r="E76" s="323"/>
      <c r="F76" s="323"/>
      <c r="G76" s="323" t="str">
        <f ca="1">IF(L75="","","Bénéfices pour l'établissement")</f>
        <v/>
      </c>
      <c r="H76" s="323"/>
      <c r="I76" s="323"/>
      <c r="J76" s="323"/>
      <c r="L76" s="85" t="str">
        <f ca="1">IF(L75="","",INDEX($M$3:$AP$7,1,$L75))</f>
        <v/>
      </c>
      <c r="M76" s="85" t="str">
        <f ca="1">IF(L75="","",INDEX($M$3:$AP$7,3,$L75))</f>
        <v/>
      </c>
      <c r="N76" s="85" t="str">
        <f ca="1">IF(L75="","",INDEX($M$3:$AP$7,4,$L75))</f>
        <v/>
      </c>
      <c r="O76" s="85" t="str">
        <f ca="1">IF(L75="","",INDEX($M$3:$AP$7,5,$L75))</f>
        <v/>
      </c>
    </row>
    <row r="77" spans="1:42" ht="48.2" customHeight="1" x14ac:dyDescent="0.25">
      <c r="A77" s="320" t="str">
        <f ca="1">N76</f>
        <v/>
      </c>
      <c r="B77" s="320"/>
      <c r="C77" s="320"/>
      <c r="D77" s="320"/>
      <c r="E77" s="320"/>
      <c r="F77" s="320"/>
      <c r="G77" s="320" t="str">
        <f ca="1">O76</f>
        <v/>
      </c>
      <c r="H77" s="320"/>
      <c r="I77" s="320"/>
      <c r="J77" s="320"/>
    </row>
    <row r="78" spans="1:42" ht="3.95" customHeight="1" x14ac:dyDescent="0.2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row>
    <row r="79" spans="1:42" ht="12" customHeight="1" x14ac:dyDescent="0.25">
      <c r="A79" s="322" t="str">
        <f ca="1">IF(L79="","",CONCATENATE(L80," : ",M80))</f>
        <v/>
      </c>
      <c r="B79" s="322"/>
      <c r="C79" s="322"/>
      <c r="D79" s="322"/>
      <c r="E79" s="322"/>
      <c r="F79" s="322"/>
      <c r="G79" s="322"/>
      <c r="H79" s="322"/>
      <c r="I79" s="322"/>
      <c r="J79" s="322"/>
      <c r="L79" s="88" t="str">
        <f ca="1">IF(ISERROR(MATCH(M79,$M$8:$AP$8,0)),"",MATCH(M79,$M$8:$AP$8,0))</f>
        <v/>
      </c>
      <c r="M79" s="90">
        <v>18</v>
      </c>
      <c r="N79" s="88"/>
      <c r="O79" s="85"/>
      <c r="P79" s="88"/>
      <c r="Q79" s="85"/>
      <c r="R79" s="88"/>
      <c r="S79" s="85"/>
      <c r="T79" s="88"/>
      <c r="U79" s="85"/>
      <c r="V79" s="88"/>
      <c r="W79" s="85"/>
      <c r="X79" s="88"/>
      <c r="Y79" s="85"/>
      <c r="Z79" s="88"/>
      <c r="AA79" s="85"/>
      <c r="AB79" s="88"/>
      <c r="AC79" s="85"/>
      <c r="AD79" s="88"/>
      <c r="AE79" s="85"/>
      <c r="AF79" s="88"/>
      <c r="AG79" s="85"/>
      <c r="AH79" s="88"/>
      <c r="AI79" s="85"/>
      <c r="AJ79" s="88"/>
      <c r="AK79" s="85"/>
      <c r="AL79" s="88"/>
      <c r="AM79" s="85"/>
      <c r="AN79" s="88"/>
      <c r="AO79" s="85"/>
      <c r="AP79" s="88"/>
    </row>
    <row r="80" spans="1:42" ht="14.25" customHeight="1" x14ac:dyDescent="0.25">
      <c r="A80" s="323" t="str">
        <f ca="1">IF(L79="","","Bénéfices pour les élèves")</f>
        <v/>
      </c>
      <c r="B80" s="323"/>
      <c r="C80" s="323"/>
      <c r="D80" s="323"/>
      <c r="E80" s="323"/>
      <c r="F80" s="323"/>
      <c r="G80" s="323" t="str">
        <f ca="1">IF(L79="","","Bénéfices pour l'établissement")</f>
        <v/>
      </c>
      <c r="H80" s="323"/>
      <c r="I80" s="323"/>
      <c r="J80" s="323"/>
      <c r="L80" s="85" t="str">
        <f ca="1">IF(L79="","",INDEX($M$3:$AP$7,1,$L79))</f>
        <v/>
      </c>
      <c r="M80" s="85" t="str">
        <f ca="1">IF(L79="","",INDEX($M$3:$AP$7,3,$L79))</f>
        <v/>
      </c>
      <c r="N80" s="85" t="str">
        <f ca="1">IF(L79="","",INDEX($M$3:$AP$7,4,$L79))</f>
        <v/>
      </c>
      <c r="O80" s="85" t="str">
        <f ca="1">IF(L79="","",INDEX($M$3:$AP$7,5,$L79))</f>
        <v/>
      </c>
    </row>
    <row r="81" spans="1:42" ht="48.2" customHeight="1" x14ac:dyDescent="0.25">
      <c r="A81" s="320" t="str">
        <f ca="1">N80</f>
        <v/>
      </c>
      <c r="B81" s="320"/>
      <c r="C81" s="320"/>
      <c r="D81" s="320"/>
      <c r="E81" s="320"/>
      <c r="F81" s="320"/>
      <c r="G81" s="320" t="str">
        <f ca="1">O80</f>
        <v/>
      </c>
      <c r="H81" s="320"/>
      <c r="I81" s="320"/>
      <c r="J81" s="320"/>
    </row>
    <row r="82" spans="1:42" ht="3.95" customHeight="1" x14ac:dyDescent="0.2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row>
    <row r="83" spans="1:42" ht="12" customHeight="1" x14ac:dyDescent="0.25">
      <c r="A83" s="322" t="str">
        <f ca="1">IF(L83="","",CONCATENATE(L84," : ",M84))</f>
        <v/>
      </c>
      <c r="B83" s="322"/>
      <c r="C83" s="322"/>
      <c r="D83" s="322"/>
      <c r="E83" s="322"/>
      <c r="F83" s="322"/>
      <c r="G83" s="322"/>
      <c r="H83" s="322"/>
      <c r="I83" s="322"/>
      <c r="J83" s="322"/>
      <c r="L83" s="88" t="str">
        <f ca="1">IF(ISERROR(MATCH(M83,$M$8:$AP$8,0)),"",MATCH(M83,$M$8:$AP$8,0))</f>
        <v/>
      </c>
      <c r="M83" s="90">
        <v>19</v>
      </c>
      <c r="N83" s="88"/>
      <c r="O83" s="85"/>
      <c r="P83" s="88"/>
      <c r="Q83" s="85"/>
      <c r="R83" s="88"/>
      <c r="S83" s="85"/>
      <c r="T83" s="88"/>
      <c r="U83" s="85"/>
      <c r="V83" s="88"/>
      <c r="W83" s="85"/>
      <c r="X83" s="88"/>
      <c r="Y83" s="85"/>
      <c r="Z83" s="88"/>
      <c r="AA83" s="85"/>
      <c r="AB83" s="88"/>
      <c r="AC83" s="85"/>
      <c r="AD83" s="88"/>
      <c r="AE83" s="85"/>
      <c r="AF83" s="88"/>
      <c r="AG83" s="85"/>
      <c r="AH83" s="88"/>
      <c r="AI83" s="85"/>
      <c r="AJ83" s="88"/>
      <c r="AK83" s="85"/>
      <c r="AL83" s="88"/>
      <c r="AM83" s="85"/>
      <c r="AN83" s="88"/>
      <c r="AO83" s="85"/>
      <c r="AP83" s="88"/>
    </row>
    <row r="84" spans="1:42" ht="14.25" customHeight="1" x14ac:dyDescent="0.25">
      <c r="A84" s="323" t="str">
        <f ca="1">IF(L83="","","Bénéfices pour les élèves")</f>
        <v/>
      </c>
      <c r="B84" s="323"/>
      <c r="C84" s="323"/>
      <c r="D84" s="323"/>
      <c r="E84" s="323"/>
      <c r="F84" s="323"/>
      <c r="G84" s="323" t="str">
        <f ca="1">IF(L83="","","Bénéfices pour l'établissement")</f>
        <v/>
      </c>
      <c r="H84" s="323"/>
      <c r="I84" s="323"/>
      <c r="J84" s="323"/>
      <c r="L84" s="85" t="str">
        <f ca="1">IF(L83="","",INDEX($M$3:$AP$7,1,$L83))</f>
        <v/>
      </c>
      <c r="M84" s="85" t="str">
        <f ca="1">IF(L83="","",INDEX($M$3:$AP$7,3,$L83))</f>
        <v/>
      </c>
      <c r="N84" s="85" t="str">
        <f ca="1">IF(L83="","",INDEX($M$3:$AP$7,4,$L83))</f>
        <v/>
      </c>
      <c r="O84" s="85" t="str">
        <f ca="1">IF(L83="","",INDEX($M$3:$AP$7,5,$L83))</f>
        <v/>
      </c>
    </row>
    <row r="85" spans="1:42" ht="48.2" customHeight="1" x14ac:dyDescent="0.25">
      <c r="A85" s="320" t="str">
        <f ca="1">N84</f>
        <v/>
      </c>
      <c r="B85" s="320"/>
      <c r="C85" s="320"/>
      <c r="D85" s="320"/>
      <c r="E85" s="320"/>
      <c r="F85" s="320"/>
      <c r="G85" s="320" t="str">
        <f ca="1">O84</f>
        <v/>
      </c>
      <c r="H85" s="320"/>
      <c r="I85" s="320"/>
      <c r="J85" s="320"/>
    </row>
    <row r="86" spans="1:42" ht="3.95" customHeight="1" x14ac:dyDescent="0.2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c r="AM86" s="85"/>
      <c r="AN86" s="85"/>
      <c r="AO86" s="85"/>
      <c r="AP86" s="85"/>
    </row>
    <row r="87" spans="1:42" ht="12" customHeight="1" x14ac:dyDescent="0.25">
      <c r="A87" s="322" t="str">
        <f ca="1">IF(L87="","",CONCATENATE(L88," : ",M88))</f>
        <v/>
      </c>
      <c r="B87" s="322"/>
      <c r="C87" s="322"/>
      <c r="D87" s="322"/>
      <c r="E87" s="322"/>
      <c r="F87" s="322"/>
      <c r="G87" s="322"/>
      <c r="H87" s="322"/>
      <c r="I87" s="322"/>
      <c r="J87" s="322"/>
      <c r="L87" s="88" t="str">
        <f ca="1">IF(ISERROR(MATCH(M87,$M$8:$AP$8,0)),"",MATCH(M87,$M$8:$AP$8,0))</f>
        <v/>
      </c>
      <c r="M87" s="90">
        <v>20</v>
      </c>
      <c r="N87" s="88"/>
      <c r="O87" s="85"/>
      <c r="P87" s="88"/>
      <c r="Q87" s="85"/>
      <c r="R87" s="88"/>
      <c r="S87" s="85"/>
      <c r="T87" s="88"/>
      <c r="U87" s="85"/>
      <c r="V87" s="88"/>
      <c r="W87" s="85"/>
      <c r="X87" s="88"/>
      <c r="Y87" s="85"/>
      <c r="Z87" s="88"/>
      <c r="AA87" s="85"/>
      <c r="AB87" s="88"/>
      <c r="AC87" s="85"/>
      <c r="AD87" s="88"/>
      <c r="AE87" s="85"/>
      <c r="AF87" s="88"/>
      <c r="AG87" s="85"/>
      <c r="AH87" s="88"/>
      <c r="AI87" s="85"/>
      <c r="AJ87" s="88"/>
      <c r="AK87" s="85"/>
      <c r="AL87" s="88"/>
      <c r="AM87" s="85"/>
      <c r="AN87" s="88"/>
      <c r="AO87" s="85"/>
      <c r="AP87" s="88"/>
    </row>
    <row r="88" spans="1:42" ht="14.25" customHeight="1" x14ac:dyDescent="0.25">
      <c r="A88" s="323" t="str">
        <f ca="1">IF(L87="","","Bénéfices pour les élèves")</f>
        <v/>
      </c>
      <c r="B88" s="323"/>
      <c r="C88" s="323"/>
      <c r="D88" s="323"/>
      <c r="E88" s="323"/>
      <c r="F88" s="323"/>
      <c r="G88" s="323" t="str">
        <f ca="1">IF(L87="","","Bénéfices pour l'établissement")</f>
        <v/>
      </c>
      <c r="H88" s="323"/>
      <c r="I88" s="323"/>
      <c r="J88" s="323"/>
      <c r="L88" s="85" t="str">
        <f ca="1">IF(L87="","",INDEX($M$3:$AP$7,1,$L87))</f>
        <v/>
      </c>
      <c r="M88" s="85" t="str">
        <f ca="1">IF(L87="","",INDEX($M$3:$AP$7,3,$L87))</f>
        <v/>
      </c>
      <c r="N88" s="85" t="str">
        <f ca="1">IF(L87="","",INDEX($M$3:$AP$7,4,$L87))</f>
        <v/>
      </c>
      <c r="O88" s="85" t="str">
        <f ca="1">IF(L87="","",INDEX($M$3:$AP$7,5,$L87))</f>
        <v/>
      </c>
    </row>
    <row r="89" spans="1:42" ht="50.1" customHeight="1" x14ac:dyDescent="0.25">
      <c r="A89" s="320" t="str">
        <f ca="1">N88</f>
        <v/>
      </c>
      <c r="B89" s="320"/>
      <c r="C89" s="320"/>
      <c r="D89" s="320"/>
      <c r="E89" s="320"/>
      <c r="F89" s="320"/>
      <c r="G89" s="320" t="str">
        <f ca="1">O88</f>
        <v/>
      </c>
      <c r="H89" s="320"/>
      <c r="I89" s="320"/>
      <c r="J89" s="320"/>
    </row>
    <row r="90" spans="1:42" ht="3.95" customHeight="1" x14ac:dyDescent="0.25">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c r="AM90" s="85"/>
      <c r="AN90" s="85"/>
      <c r="AO90" s="85"/>
      <c r="AP90" s="85"/>
    </row>
    <row r="91" spans="1:42" ht="12" customHeight="1" x14ac:dyDescent="0.25">
      <c r="A91" s="322" t="str">
        <f ca="1">IF(L91="","",CONCATENATE(L92," : ",M92))</f>
        <v/>
      </c>
      <c r="B91" s="322"/>
      <c r="C91" s="322"/>
      <c r="D91" s="322"/>
      <c r="E91" s="322"/>
      <c r="F91" s="322"/>
      <c r="G91" s="322"/>
      <c r="H91" s="322"/>
      <c r="I91" s="322"/>
      <c r="J91" s="322"/>
      <c r="L91" s="88" t="str">
        <f ca="1">IF(ISERROR(MATCH(M91,$M$8:$AP$8,0)),"",MATCH(M91,$M$8:$AP$8,0))</f>
        <v/>
      </c>
      <c r="M91" s="90">
        <v>21</v>
      </c>
      <c r="N91" s="88"/>
      <c r="O91" s="85"/>
      <c r="P91" s="88"/>
      <c r="Q91" s="85"/>
      <c r="R91" s="88"/>
      <c r="S91" s="85"/>
      <c r="T91" s="88"/>
      <c r="U91" s="85"/>
      <c r="V91" s="88"/>
      <c r="W91" s="85"/>
      <c r="X91" s="88"/>
      <c r="Y91" s="85"/>
      <c r="Z91" s="88"/>
      <c r="AA91" s="85"/>
      <c r="AB91" s="88"/>
      <c r="AC91" s="85"/>
      <c r="AD91" s="88"/>
      <c r="AE91" s="85"/>
      <c r="AF91" s="88"/>
      <c r="AG91" s="85"/>
      <c r="AH91" s="88"/>
      <c r="AI91" s="85"/>
      <c r="AJ91" s="88"/>
      <c r="AK91" s="85"/>
      <c r="AL91" s="88"/>
      <c r="AM91" s="85"/>
      <c r="AN91" s="88"/>
      <c r="AO91" s="85"/>
      <c r="AP91" s="88"/>
    </row>
    <row r="92" spans="1:42" ht="14.25" customHeight="1" x14ac:dyDescent="0.25">
      <c r="A92" s="323" t="str">
        <f ca="1">IF(L91="","","Bénéfices pour les élèves")</f>
        <v/>
      </c>
      <c r="B92" s="323"/>
      <c r="C92" s="323"/>
      <c r="D92" s="323"/>
      <c r="E92" s="323"/>
      <c r="F92" s="323"/>
      <c r="G92" s="323" t="str">
        <f ca="1">IF(L91="","","Bénéfices pour l'établissement")</f>
        <v/>
      </c>
      <c r="H92" s="323"/>
      <c r="I92" s="323"/>
      <c r="J92" s="323"/>
      <c r="L92" s="85" t="str">
        <f ca="1">IF(L91="","",INDEX($M$3:$AP$7,1,$L91))</f>
        <v/>
      </c>
      <c r="M92" s="85" t="str">
        <f ca="1">IF(L91="","",INDEX($M$3:$AP$7,3,$L91))</f>
        <v/>
      </c>
      <c r="N92" s="85" t="str">
        <f ca="1">IF(L91="","",INDEX($M$3:$AP$7,4,$L91))</f>
        <v/>
      </c>
      <c r="O92" s="85" t="str">
        <f ca="1">IF(L91="","",INDEX($M$3:$AP$7,5,$L91))</f>
        <v/>
      </c>
    </row>
    <row r="93" spans="1:42" ht="50.1" customHeight="1" x14ac:dyDescent="0.25">
      <c r="A93" s="320" t="str">
        <f ca="1">N92</f>
        <v/>
      </c>
      <c r="B93" s="320"/>
      <c r="C93" s="320"/>
      <c r="D93" s="320"/>
      <c r="E93" s="320"/>
      <c r="F93" s="320"/>
      <c r="G93" s="320" t="str">
        <f ca="1">O92</f>
        <v/>
      </c>
      <c r="H93" s="320"/>
      <c r="I93" s="320"/>
      <c r="J93" s="320"/>
    </row>
    <row r="94" spans="1:42" ht="3.95" customHeight="1" x14ac:dyDescent="0.2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5"/>
      <c r="AO94" s="85"/>
      <c r="AP94" s="85"/>
    </row>
    <row r="95" spans="1:42" ht="12" customHeight="1" x14ac:dyDescent="0.25">
      <c r="A95" s="322" t="str">
        <f ca="1">IF(L95="","",CONCATENATE(L96," : ",M96))</f>
        <v/>
      </c>
      <c r="B95" s="322"/>
      <c r="C95" s="322"/>
      <c r="D95" s="322"/>
      <c r="E95" s="322"/>
      <c r="F95" s="322"/>
      <c r="G95" s="322"/>
      <c r="H95" s="322"/>
      <c r="I95" s="322"/>
      <c r="J95" s="322"/>
      <c r="L95" s="88" t="str">
        <f ca="1">IF(ISERROR(MATCH(M95,$M$8:$AP$8,0)),"",MATCH(M95,$M$8:$AP$8,0))</f>
        <v/>
      </c>
      <c r="M95" s="90">
        <v>22</v>
      </c>
      <c r="N95" s="88"/>
      <c r="O95" s="85"/>
      <c r="P95" s="88"/>
      <c r="Q95" s="85"/>
      <c r="R95" s="88"/>
      <c r="S95" s="85"/>
      <c r="T95" s="88"/>
      <c r="U95" s="85"/>
      <c r="V95" s="88"/>
      <c r="W95" s="85"/>
      <c r="X95" s="88"/>
      <c r="Y95" s="85"/>
      <c r="Z95" s="88"/>
      <c r="AA95" s="85"/>
      <c r="AB95" s="88"/>
      <c r="AC95" s="85"/>
      <c r="AD95" s="88"/>
      <c r="AE95" s="85"/>
      <c r="AF95" s="88"/>
      <c r="AG95" s="85"/>
      <c r="AH95" s="88"/>
      <c r="AI95" s="85"/>
      <c r="AJ95" s="88"/>
      <c r="AK95" s="85"/>
      <c r="AL95" s="88"/>
      <c r="AM95" s="85"/>
      <c r="AN95" s="88"/>
      <c r="AO95" s="85"/>
      <c r="AP95" s="88"/>
    </row>
    <row r="96" spans="1:42" ht="14.25" customHeight="1" x14ac:dyDescent="0.25">
      <c r="A96" s="323" t="str">
        <f ca="1">IF(L95="","","Bénéfices pour les élèves")</f>
        <v/>
      </c>
      <c r="B96" s="323"/>
      <c r="C96" s="323"/>
      <c r="D96" s="323"/>
      <c r="E96" s="323"/>
      <c r="F96" s="323"/>
      <c r="G96" s="323" t="str">
        <f ca="1">IF(L95="","","Bénéfices pour l'établissement")</f>
        <v/>
      </c>
      <c r="H96" s="323"/>
      <c r="I96" s="323"/>
      <c r="J96" s="323"/>
      <c r="L96" s="85" t="str">
        <f ca="1">IF(L95="","",INDEX($M$3:$AP$7,1,$L95))</f>
        <v/>
      </c>
      <c r="M96" s="85" t="str">
        <f ca="1">IF(L95="","",INDEX($M$3:$AP$7,3,$L95))</f>
        <v/>
      </c>
      <c r="N96" s="85" t="str">
        <f ca="1">IF(L95="","",INDEX($M$3:$AP$7,4,$L95))</f>
        <v/>
      </c>
      <c r="O96" s="85" t="str">
        <f ca="1">IF(L95="","",INDEX($M$3:$AP$7,5,$L95))</f>
        <v/>
      </c>
    </row>
    <row r="97" spans="1:42" ht="50.1" customHeight="1" x14ac:dyDescent="0.25">
      <c r="A97" s="320" t="str">
        <f ca="1">N96</f>
        <v/>
      </c>
      <c r="B97" s="320"/>
      <c r="C97" s="320"/>
      <c r="D97" s="320"/>
      <c r="E97" s="320"/>
      <c r="F97" s="320"/>
      <c r="G97" s="320" t="str">
        <f ca="1">O96</f>
        <v/>
      </c>
      <c r="H97" s="320"/>
      <c r="I97" s="320"/>
      <c r="J97" s="320"/>
    </row>
    <row r="98" spans="1:42" ht="3.95" customHeight="1" x14ac:dyDescent="0.2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5"/>
      <c r="AO98" s="85"/>
      <c r="AP98" s="85"/>
    </row>
    <row r="99" spans="1:42" ht="12" customHeight="1" x14ac:dyDescent="0.25">
      <c r="A99" s="322" t="str">
        <f ca="1">IF(L99="","",CONCATENATE(L100," : ",M100))</f>
        <v/>
      </c>
      <c r="B99" s="322"/>
      <c r="C99" s="322"/>
      <c r="D99" s="322"/>
      <c r="E99" s="322"/>
      <c r="F99" s="322"/>
      <c r="G99" s="322"/>
      <c r="H99" s="322"/>
      <c r="I99" s="322"/>
      <c r="J99" s="322"/>
      <c r="L99" s="88" t="str">
        <f ca="1">IF(ISERROR(MATCH(M99,$M$8:$AP$8,0)),"",MATCH(M99,$M$8:$AP$8,0))</f>
        <v/>
      </c>
      <c r="M99" s="90">
        <v>23</v>
      </c>
      <c r="N99" s="88"/>
      <c r="O99" s="85"/>
      <c r="P99" s="88"/>
      <c r="Q99" s="85"/>
      <c r="R99" s="88"/>
      <c r="S99" s="85"/>
      <c r="T99" s="88"/>
      <c r="U99" s="85"/>
      <c r="V99" s="88"/>
      <c r="W99" s="85"/>
      <c r="X99" s="88"/>
      <c r="Y99" s="85"/>
      <c r="Z99" s="88"/>
      <c r="AA99" s="85"/>
      <c r="AB99" s="88"/>
      <c r="AC99" s="85"/>
      <c r="AD99" s="88"/>
      <c r="AE99" s="85"/>
      <c r="AF99" s="88"/>
      <c r="AG99" s="85"/>
      <c r="AH99" s="88"/>
      <c r="AI99" s="85"/>
      <c r="AJ99" s="88"/>
      <c r="AK99" s="85"/>
      <c r="AL99" s="88"/>
      <c r="AM99" s="85"/>
      <c r="AN99" s="88"/>
      <c r="AO99" s="85"/>
      <c r="AP99" s="88"/>
    </row>
    <row r="100" spans="1:42" ht="14.25" customHeight="1" x14ac:dyDescent="0.25">
      <c r="A100" s="323" t="str">
        <f ca="1">IF(L99="","","Bénéfices pour les élèves")</f>
        <v/>
      </c>
      <c r="B100" s="323"/>
      <c r="C100" s="323"/>
      <c r="D100" s="323"/>
      <c r="E100" s="323"/>
      <c r="F100" s="323"/>
      <c r="G100" s="323" t="str">
        <f ca="1">IF(L99="","","Bénéfices pour l'établissement")</f>
        <v/>
      </c>
      <c r="H100" s="323"/>
      <c r="I100" s="323"/>
      <c r="J100" s="323"/>
      <c r="L100" s="85" t="str">
        <f ca="1">IF(L99="","",INDEX($M$3:$AP$7,1,$L99))</f>
        <v/>
      </c>
      <c r="M100" s="85" t="str">
        <f ca="1">IF(L99="","",INDEX($M$3:$AP$7,3,$L99))</f>
        <v/>
      </c>
      <c r="N100" s="85" t="str">
        <f ca="1">IF(L99="","",INDEX($M$3:$AP$7,4,$L99))</f>
        <v/>
      </c>
      <c r="O100" s="85" t="str">
        <f ca="1">IF(L99="","",INDEX($M$3:$AP$7,5,$L99))</f>
        <v/>
      </c>
    </row>
    <row r="101" spans="1:42" ht="50.1" customHeight="1" x14ac:dyDescent="0.25">
      <c r="A101" s="320" t="str">
        <f ca="1">N100</f>
        <v/>
      </c>
      <c r="B101" s="320"/>
      <c r="C101" s="320"/>
      <c r="D101" s="320"/>
      <c r="E101" s="320"/>
      <c r="F101" s="320"/>
      <c r="G101" s="320" t="str">
        <f ca="1">O100</f>
        <v/>
      </c>
      <c r="H101" s="320"/>
      <c r="I101" s="320"/>
      <c r="J101" s="320"/>
    </row>
    <row r="102" spans="1:42" ht="3.95" customHeight="1" x14ac:dyDescent="0.2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c r="AO102" s="85"/>
      <c r="AP102" s="85"/>
    </row>
    <row r="103" spans="1:42" ht="12" customHeight="1" x14ac:dyDescent="0.25">
      <c r="A103" s="322" t="str">
        <f ca="1">IF(L103="","",CONCATENATE(L104," : ",M104))</f>
        <v/>
      </c>
      <c r="B103" s="322"/>
      <c r="C103" s="322"/>
      <c r="D103" s="322"/>
      <c r="E103" s="322"/>
      <c r="F103" s="322"/>
      <c r="G103" s="322"/>
      <c r="H103" s="322"/>
      <c r="I103" s="322"/>
      <c r="J103" s="322"/>
      <c r="L103" s="88" t="str">
        <f ca="1">IF(ISERROR(MATCH(M103,$M$8:$AP$8,0)),"",MATCH(M103,$M$8:$AP$8,0))</f>
        <v/>
      </c>
      <c r="M103" s="90">
        <v>24</v>
      </c>
      <c r="N103" s="88"/>
      <c r="O103" s="85"/>
      <c r="P103" s="88"/>
      <c r="Q103" s="85"/>
      <c r="R103" s="88"/>
      <c r="S103" s="85"/>
      <c r="T103" s="88"/>
      <c r="U103" s="85"/>
      <c r="V103" s="88"/>
      <c r="W103" s="85"/>
      <c r="X103" s="88"/>
      <c r="Y103" s="85"/>
      <c r="Z103" s="88"/>
      <c r="AA103" s="85"/>
      <c r="AB103" s="88"/>
      <c r="AC103" s="85"/>
      <c r="AD103" s="88"/>
      <c r="AE103" s="85"/>
      <c r="AF103" s="88"/>
      <c r="AG103" s="85"/>
      <c r="AH103" s="88"/>
      <c r="AI103" s="85"/>
      <c r="AJ103" s="88"/>
      <c r="AK103" s="85"/>
      <c r="AL103" s="88"/>
      <c r="AM103" s="85"/>
      <c r="AN103" s="88"/>
      <c r="AO103" s="85"/>
      <c r="AP103" s="88"/>
    </row>
    <row r="104" spans="1:42" ht="14.25" customHeight="1" x14ac:dyDescent="0.25">
      <c r="A104" s="323" t="str">
        <f ca="1">IF(L103="","","Bénéfices pour les élèves")</f>
        <v/>
      </c>
      <c r="B104" s="323"/>
      <c r="C104" s="323"/>
      <c r="D104" s="323"/>
      <c r="E104" s="323"/>
      <c r="F104" s="323"/>
      <c r="G104" s="323" t="str">
        <f ca="1">IF(L103="","","Bénéfices pour l'établissement")</f>
        <v/>
      </c>
      <c r="H104" s="323"/>
      <c r="I104" s="323"/>
      <c r="J104" s="323"/>
      <c r="L104" s="85" t="str">
        <f ca="1">IF(L103="","",INDEX($M$3:$AP$7,1,$L103))</f>
        <v/>
      </c>
      <c r="M104" s="85" t="str">
        <f ca="1">IF(L103="","",INDEX($M$3:$AP$7,3,$L103))</f>
        <v/>
      </c>
      <c r="N104" s="85" t="str">
        <f ca="1">IF(L103="","",INDEX($M$3:$AP$7,4,$L103))</f>
        <v/>
      </c>
      <c r="O104" s="85" t="str">
        <f ca="1">IF(L103="","",INDEX($M$3:$AP$7,5,$L103))</f>
        <v/>
      </c>
    </row>
    <row r="105" spans="1:42" ht="50.1" customHeight="1" x14ac:dyDescent="0.25">
      <c r="A105" s="320" t="str">
        <f ca="1">N104</f>
        <v/>
      </c>
      <c r="B105" s="320"/>
      <c r="C105" s="320"/>
      <c r="D105" s="320"/>
      <c r="E105" s="320"/>
      <c r="F105" s="320"/>
      <c r="G105" s="320" t="str">
        <f ca="1">O104</f>
        <v/>
      </c>
      <c r="H105" s="320"/>
      <c r="I105" s="320"/>
      <c r="J105" s="320"/>
    </row>
    <row r="106" spans="1:42" ht="3.95" customHeight="1" x14ac:dyDescent="0.2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85"/>
      <c r="AK106" s="85"/>
      <c r="AL106" s="85"/>
      <c r="AM106" s="85"/>
      <c r="AN106" s="85"/>
      <c r="AO106" s="85"/>
      <c r="AP106" s="85"/>
    </row>
    <row r="107" spans="1:42" ht="12" customHeight="1" x14ac:dyDescent="0.25">
      <c r="A107" s="322" t="str">
        <f ca="1">IF(L107="","",CONCATENATE(L108," : ",M108))</f>
        <v/>
      </c>
      <c r="B107" s="322"/>
      <c r="C107" s="322"/>
      <c r="D107" s="322"/>
      <c r="E107" s="322"/>
      <c r="F107" s="322"/>
      <c r="G107" s="322"/>
      <c r="H107" s="322"/>
      <c r="I107" s="322"/>
      <c r="J107" s="322"/>
      <c r="L107" s="88" t="str">
        <f ca="1">IF(ISERROR(MATCH(M107,$M$8:$AP$8,0)),"",MATCH(M107,$M$8:$AP$8,0))</f>
        <v/>
      </c>
      <c r="M107" s="90">
        <v>25</v>
      </c>
      <c r="N107" s="88"/>
      <c r="O107" s="85"/>
      <c r="P107" s="88"/>
      <c r="Q107" s="85"/>
      <c r="R107" s="88"/>
      <c r="S107" s="85"/>
      <c r="T107" s="88"/>
      <c r="U107" s="85"/>
      <c r="V107" s="88"/>
      <c r="W107" s="85"/>
      <c r="X107" s="88"/>
      <c r="Y107" s="85"/>
      <c r="Z107" s="88"/>
      <c r="AA107" s="85"/>
      <c r="AB107" s="88"/>
      <c r="AC107" s="85"/>
      <c r="AD107" s="88"/>
      <c r="AE107" s="85"/>
      <c r="AF107" s="88"/>
      <c r="AG107" s="85"/>
      <c r="AH107" s="88"/>
      <c r="AI107" s="85"/>
      <c r="AJ107" s="88"/>
      <c r="AK107" s="85"/>
      <c r="AL107" s="88"/>
      <c r="AM107" s="85"/>
      <c r="AN107" s="88"/>
      <c r="AO107" s="85"/>
      <c r="AP107" s="88"/>
    </row>
    <row r="108" spans="1:42" ht="14.25" customHeight="1" x14ac:dyDescent="0.25">
      <c r="A108" s="323" t="str">
        <f ca="1">IF(L107="","","Bénéfices pour les élèves")</f>
        <v/>
      </c>
      <c r="B108" s="323"/>
      <c r="C108" s="323"/>
      <c r="D108" s="323"/>
      <c r="E108" s="323"/>
      <c r="F108" s="323"/>
      <c r="G108" s="323" t="str">
        <f ca="1">IF(L107="","","Bénéfices pour l'établissement")</f>
        <v/>
      </c>
      <c r="H108" s="323"/>
      <c r="I108" s="323"/>
      <c r="J108" s="323"/>
      <c r="L108" s="85" t="str">
        <f ca="1">IF(L107="","",INDEX($M$3:$AP$7,1,$L107))</f>
        <v/>
      </c>
      <c r="M108" s="85" t="str">
        <f ca="1">IF(L107="","",INDEX($M$3:$AP$7,3,$L107))</f>
        <v/>
      </c>
      <c r="N108" s="85" t="str">
        <f ca="1">IF(L107="","",INDEX($M$3:$AP$7,4,$L107))</f>
        <v/>
      </c>
      <c r="O108" s="85" t="str">
        <f ca="1">IF(L107="","",INDEX($M$3:$AP$7,5,$L107))</f>
        <v/>
      </c>
    </row>
    <row r="109" spans="1:42" ht="50.1" customHeight="1" x14ac:dyDescent="0.25">
      <c r="A109" s="320" t="str">
        <f ca="1">N108</f>
        <v/>
      </c>
      <c r="B109" s="320"/>
      <c r="C109" s="320"/>
      <c r="D109" s="320"/>
      <c r="E109" s="320"/>
      <c r="F109" s="320"/>
      <c r="G109" s="320" t="str">
        <f ca="1">O108</f>
        <v/>
      </c>
      <c r="H109" s="320"/>
      <c r="I109" s="320"/>
      <c r="J109" s="320"/>
    </row>
    <row r="110" spans="1:42" ht="3.95" customHeight="1" x14ac:dyDescent="0.2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c r="AL110" s="85"/>
      <c r="AM110" s="85"/>
      <c r="AN110" s="85"/>
      <c r="AO110" s="85"/>
      <c r="AP110" s="85"/>
    </row>
    <row r="111" spans="1:42" ht="12" customHeight="1" x14ac:dyDescent="0.25">
      <c r="A111" s="322" t="str">
        <f ca="1">IF(L111="","",CONCATENATE(L112," : ",M112))</f>
        <v/>
      </c>
      <c r="B111" s="322"/>
      <c r="C111" s="322"/>
      <c r="D111" s="322"/>
      <c r="E111" s="322"/>
      <c r="F111" s="322"/>
      <c r="G111" s="322"/>
      <c r="H111" s="322"/>
      <c r="I111" s="322"/>
      <c r="J111" s="322"/>
      <c r="L111" s="88" t="str">
        <f ca="1">IF(ISERROR(MATCH(M111,$M$8:$AP$8,0)),"",MATCH(M111,$M$8:$AP$8,0))</f>
        <v/>
      </c>
      <c r="M111" s="90">
        <v>26</v>
      </c>
      <c r="N111" s="88"/>
      <c r="O111" s="85"/>
      <c r="P111" s="88"/>
      <c r="Q111" s="85"/>
      <c r="R111" s="88"/>
      <c r="S111" s="85"/>
      <c r="T111" s="88"/>
      <c r="U111" s="85"/>
      <c r="V111" s="88"/>
      <c r="W111" s="85"/>
      <c r="X111" s="88"/>
      <c r="Y111" s="85"/>
      <c r="Z111" s="88"/>
      <c r="AA111" s="85"/>
      <c r="AB111" s="88"/>
      <c r="AC111" s="85"/>
      <c r="AD111" s="88"/>
      <c r="AE111" s="85"/>
      <c r="AF111" s="88"/>
      <c r="AG111" s="85"/>
      <c r="AH111" s="88"/>
      <c r="AI111" s="85"/>
      <c r="AJ111" s="88"/>
      <c r="AK111" s="85"/>
      <c r="AL111" s="88"/>
      <c r="AM111" s="85"/>
      <c r="AN111" s="88"/>
      <c r="AO111" s="85"/>
      <c r="AP111" s="88"/>
    </row>
    <row r="112" spans="1:42" ht="14.25" customHeight="1" x14ac:dyDescent="0.25">
      <c r="A112" s="323" t="str">
        <f ca="1">IF(L111="","","Bénéfices pour les élèves")</f>
        <v/>
      </c>
      <c r="B112" s="323"/>
      <c r="C112" s="323"/>
      <c r="D112" s="323"/>
      <c r="E112" s="323"/>
      <c r="F112" s="323"/>
      <c r="G112" s="323" t="str">
        <f ca="1">IF(L111="","","Bénéfices pour l'établissement")</f>
        <v/>
      </c>
      <c r="H112" s="323"/>
      <c r="I112" s="323"/>
      <c r="J112" s="323"/>
      <c r="L112" s="85" t="str">
        <f ca="1">IF(L111="","",INDEX($M$3:$AP$7,1,$L111))</f>
        <v/>
      </c>
      <c r="M112" s="85" t="str">
        <f ca="1">IF(L111="","",INDEX($M$3:$AP$7,3,$L111))</f>
        <v/>
      </c>
      <c r="N112" s="85" t="str">
        <f ca="1">IF(L111="","",INDEX($M$3:$AP$7,4,$L111))</f>
        <v/>
      </c>
      <c r="O112" s="85" t="str">
        <f ca="1">IF(L111="","",INDEX($M$3:$AP$7,5,$L111))</f>
        <v/>
      </c>
    </row>
    <row r="113" spans="1:42" ht="50.1" customHeight="1" x14ac:dyDescent="0.25">
      <c r="A113" s="320" t="str">
        <f ca="1">N112</f>
        <v/>
      </c>
      <c r="B113" s="320"/>
      <c r="C113" s="320"/>
      <c r="D113" s="320"/>
      <c r="E113" s="320"/>
      <c r="F113" s="320"/>
      <c r="G113" s="320" t="str">
        <f ca="1">O112</f>
        <v/>
      </c>
      <c r="H113" s="320"/>
      <c r="I113" s="320"/>
      <c r="J113" s="320"/>
    </row>
    <row r="114" spans="1:42" ht="3.95" customHeight="1" x14ac:dyDescent="0.2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85"/>
      <c r="AN114" s="85"/>
      <c r="AO114" s="85"/>
      <c r="AP114" s="85"/>
    </row>
    <row r="115" spans="1:42" ht="12" customHeight="1" x14ac:dyDescent="0.25">
      <c r="A115" s="322" t="str">
        <f ca="1">IF(L115="","",CONCATENATE(L116," : ",M116))</f>
        <v/>
      </c>
      <c r="B115" s="322"/>
      <c r="C115" s="322"/>
      <c r="D115" s="322"/>
      <c r="E115" s="322"/>
      <c r="F115" s="322"/>
      <c r="G115" s="322"/>
      <c r="H115" s="322"/>
      <c r="I115" s="322"/>
      <c r="J115" s="322"/>
      <c r="L115" s="88" t="str">
        <f ca="1">IF(ISERROR(MATCH(M115,$M$8:$AP$8,0)),"",MATCH(M115,$M$8:$AP$8,0))</f>
        <v/>
      </c>
      <c r="M115" s="90">
        <v>27</v>
      </c>
      <c r="N115" s="88"/>
      <c r="O115" s="85"/>
      <c r="P115" s="88"/>
      <c r="Q115" s="85"/>
      <c r="R115" s="88"/>
      <c r="S115" s="85"/>
      <c r="T115" s="88"/>
      <c r="U115" s="85"/>
      <c r="V115" s="88"/>
      <c r="W115" s="85"/>
      <c r="X115" s="88"/>
      <c r="Y115" s="85"/>
      <c r="Z115" s="88"/>
      <c r="AA115" s="85"/>
      <c r="AB115" s="88"/>
      <c r="AC115" s="85"/>
      <c r="AD115" s="88"/>
      <c r="AE115" s="85"/>
      <c r="AF115" s="88"/>
      <c r="AG115" s="85"/>
      <c r="AH115" s="88"/>
      <c r="AI115" s="85"/>
      <c r="AJ115" s="88"/>
      <c r="AK115" s="85"/>
      <c r="AL115" s="88"/>
      <c r="AM115" s="85"/>
      <c r="AN115" s="88"/>
      <c r="AO115" s="85"/>
      <c r="AP115" s="88"/>
    </row>
    <row r="116" spans="1:42" ht="14.25" customHeight="1" x14ac:dyDescent="0.25">
      <c r="A116" s="323" t="str">
        <f ca="1">IF(L115="","","Bénéfices pour les élèves")</f>
        <v/>
      </c>
      <c r="B116" s="323"/>
      <c r="C116" s="323"/>
      <c r="D116" s="323"/>
      <c r="E116" s="323"/>
      <c r="F116" s="323"/>
      <c r="G116" s="323" t="str">
        <f ca="1">IF(L115="","","Bénéfices pour l'établissement")</f>
        <v/>
      </c>
      <c r="H116" s="323"/>
      <c r="I116" s="323"/>
      <c r="J116" s="323"/>
      <c r="L116" s="85" t="str">
        <f ca="1">IF(L115="","",INDEX($M$3:$AP$7,1,$L115))</f>
        <v/>
      </c>
      <c r="M116" s="85" t="str">
        <f ca="1">IF(L115="","",INDEX($M$3:$AP$7,3,$L115))</f>
        <v/>
      </c>
      <c r="N116" s="85" t="str">
        <f ca="1">IF(L115="","",INDEX($M$3:$AP$7,4,$L115))</f>
        <v/>
      </c>
      <c r="O116" s="85" t="str">
        <f ca="1">IF(L115="","",INDEX($M$3:$AP$7,5,$L115))</f>
        <v/>
      </c>
    </row>
    <row r="117" spans="1:42" ht="50.1" customHeight="1" x14ac:dyDescent="0.25">
      <c r="A117" s="320" t="str">
        <f ca="1">N116</f>
        <v/>
      </c>
      <c r="B117" s="320"/>
      <c r="C117" s="320"/>
      <c r="D117" s="320"/>
      <c r="E117" s="320"/>
      <c r="F117" s="320"/>
      <c r="G117" s="320" t="str">
        <f ca="1">O116</f>
        <v/>
      </c>
      <c r="H117" s="320"/>
      <c r="I117" s="320"/>
      <c r="J117" s="320"/>
    </row>
    <row r="118" spans="1:42" ht="3.95" customHeight="1" x14ac:dyDescent="0.2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85"/>
      <c r="AM118" s="85"/>
      <c r="AN118" s="85"/>
      <c r="AO118" s="85"/>
      <c r="AP118" s="85"/>
    </row>
    <row r="119" spans="1:42" ht="12" customHeight="1" x14ac:dyDescent="0.25">
      <c r="A119" s="322" t="str">
        <f ca="1">IF(L119="","",CONCATENATE(L120," : ",M120))</f>
        <v/>
      </c>
      <c r="B119" s="322"/>
      <c r="C119" s="322"/>
      <c r="D119" s="322"/>
      <c r="E119" s="322"/>
      <c r="F119" s="322"/>
      <c r="G119" s="322"/>
      <c r="H119" s="322"/>
      <c r="I119" s="322"/>
      <c r="J119" s="322"/>
      <c r="L119" s="88" t="str">
        <f ca="1">IF(ISERROR(MATCH(M119,$M$8:$AP$8,0)),"",MATCH(M119,$M$8:$AP$8,0))</f>
        <v/>
      </c>
      <c r="M119" s="90">
        <v>28</v>
      </c>
      <c r="N119" s="88"/>
      <c r="O119" s="85"/>
      <c r="P119" s="88"/>
      <c r="Q119" s="85"/>
      <c r="R119" s="88"/>
      <c r="S119" s="85"/>
      <c r="T119" s="88"/>
      <c r="U119" s="85"/>
      <c r="V119" s="88"/>
      <c r="W119" s="85"/>
      <c r="X119" s="88"/>
      <c r="Y119" s="85"/>
      <c r="Z119" s="88"/>
      <c r="AA119" s="85"/>
      <c r="AB119" s="88"/>
      <c r="AC119" s="85"/>
      <c r="AD119" s="88"/>
      <c r="AE119" s="85"/>
      <c r="AF119" s="88"/>
      <c r="AG119" s="85"/>
      <c r="AH119" s="88"/>
      <c r="AI119" s="85"/>
      <c r="AJ119" s="88"/>
      <c r="AK119" s="85"/>
      <c r="AL119" s="88"/>
      <c r="AM119" s="85"/>
      <c r="AN119" s="88"/>
      <c r="AO119" s="85"/>
      <c r="AP119" s="88"/>
    </row>
    <row r="120" spans="1:42" ht="14.25" customHeight="1" x14ac:dyDescent="0.25">
      <c r="A120" s="323" t="str">
        <f ca="1">IF(L119="","","Bénéfices pour les élèves")</f>
        <v/>
      </c>
      <c r="B120" s="323"/>
      <c r="C120" s="323"/>
      <c r="D120" s="323"/>
      <c r="E120" s="323"/>
      <c r="F120" s="323"/>
      <c r="G120" s="323" t="str">
        <f ca="1">IF(L119="","","Bénéfices pour l'établissement")</f>
        <v/>
      </c>
      <c r="H120" s="323"/>
      <c r="I120" s="323"/>
      <c r="J120" s="323"/>
      <c r="L120" s="85" t="str">
        <f ca="1">IF(L119="","",INDEX($M$3:$AP$7,1,$L119))</f>
        <v/>
      </c>
      <c r="M120" s="85" t="str">
        <f ca="1">IF(L119="","",INDEX($M$3:$AP$7,3,$L119))</f>
        <v/>
      </c>
      <c r="N120" s="85" t="str">
        <f ca="1">IF(L119="","",INDEX($M$3:$AP$7,4,$L119))</f>
        <v/>
      </c>
      <c r="O120" s="85" t="str">
        <f ca="1">IF(L119="","",INDEX($M$3:$AP$7,5,$L119))</f>
        <v/>
      </c>
    </row>
    <row r="121" spans="1:42" ht="50.1" customHeight="1" x14ac:dyDescent="0.25">
      <c r="A121" s="320" t="str">
        <f ca="1">N120</f>
        <v/>
      </c>
      <c r="B121" s="320"/>
      <c r="C121" s="320"/>
      <c r="D121" s="320"/>
      <c r="E121" s="320"/>
      <c r="F121" s="320"/>
      <c r="G121" s="320" t="str">
        <f ca="1">O120</f>
        <v/>
      </c>
      <c r="H121" s="320"/>
      <c r="I121" s="320"/>
      <c r="J121" s="320"/>
    </row>
    <row r="122" spans="1:42" ht="3.95" customHeight="1" x14ac:dyDescent="0.2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c r="AL122" s="85"/>
      <c r="AM122" s="85"/>
      <c r="AN122" s="85"/>
      <c r="AO122" s="85"/>
      <c r="AP122" s="85"/>
    </row>
    <row r="123" spans="1:42" ht="12" customHeight="1" x14ac:dyDescent="0.25">
      <c r="A123" s="322" t="str">
        <f ca="1">IF(L123="","",CONCATENATE(L124," : ",M124))</f>
        <v/>
      </c>
      <c r="B123" s="322"/>
      <c r="C123" s="322"/>
      <c r="D123" s="322"/>
      <c r="E123" s="322"/>
      <c r="F123" s="322"/>
      <c r="G123" s="322"/>
      <c r="H123" s="322"/>
      <c r="I123" s="322"/>
      <c r="J123" s="322"/>
      <c r="L123" s="88" t="str">
        <f ca="1">IF(ISERROR(MATCH(M123,$M$8:$AP$8,0)),"",MATCH(M123,$M$8:$AP$8,0))</f>
        <v/>
      </c>
      <c r="M123" s="90">
        <v>29</v>
      </c>
      <c r="N123" s="88"/>
      <c r="O123" s="85"/>
      <c r="P123" s="88"/>
      <c r="Q123" s="85"/>
      <c r="R123" s="88"/>
      <c r="S123" s="85"/>
      <c r="T123" s="88"/>
      <c r="U123" s="85"/>
      <c r="V123" s="88"/>
      <c r="W123" s="85"/>
      <c r="X123" s="88"/>
      <c r="Y123" s="85"/>
      <c r="Z123" s="88"/>
      <c r="AA123" s="85"/>
      <c r="AB123" s="88"/>
      <c r="AC123" s="85"/>
      <c r="AD123" s="88"/>
      <c r="AE123" s="85"/>
      <c r="AF123" s="88"/>
      <c r="AG123" s="85"/>
      <c r="AH123" s="88"/>
      <c r="AI123" s="85"/>
      <c r="AJ123" s="88"/>
      <c r="AK123" s="85"/>
      <c r="AL123" s="88"/>
      <c r="AM123" s="85"/>
      <c r="AN123" s="88"/>
      <c r="AO123" s="85"/>
      <c r="AP123" s="88"/>
    </row>
    <row r="124" spans="1:42" ht="14.25" customHeight="1" x14ac:dyDescent="0.25">
      <c r="A124" s="323" t="str">
        <f ca="1">IF(L123="","","Bénéfices pour les élèves")</f>
        <v/>
      </c>
      <c r="B124" s="323"/>
      <c r="C124" s="323"/>
      <c r="D124" s="323"/>
      <c r="E124" s="323"/>
      <c r="F124" s="323"/>
      <c r="G124" s="323" t="str">
        <f ca="1">IF(L123="","","Bénéfices pour l'établissement")</f>
        <v/>
      </c>
      <c r="H124" s="323"/>
      <c r="I124" s="323"/>
      <c r="J124" s="323"/>
      <c r="L124" s="85" t="str">
        <f ca="1">IF(L123="","",INDEX($M$3:$AP$7,1,$L123))</f>
        <v/>
      </c>
      <c r="M124" s="85" t="str">
        <f ca="1">IF(L123="","",INDEX($M$3:$AP$7,3,$L123))</f>
        <v/>
      </c>
      <c r="N124" s="85" t="str">
        <f ca="1">IF(L123="","",INDEX($M$3:$AP$7,4,$L123))</f>
        <v/>
      </c>
      <c r="O124" s="85" t="str">
        <f ca="1">IF(L123="","",INDEX($M$3:$AP$7,5,$L123))</f>
        <v/>
      </c>
    </row>
    <row r="125" spans="1:42" ht="50.1" customHeight="1" x14ac:dyDescent="0.25">
      <c r="A125" s="320" t="str">
        <f ca="1">N124</f>
        <v/>
      </c>
      <c r="B125" s="320"/>
      <c r="C125" s="320"/>
      <c r="D125" s="320"/>
      <c r="E125" s="320"/>
      <c r="F125" s="320"/>
      <c r="G125" s="320" t="str">
        <f ca="1">O124</f>
        <v/>
      </c>
      <c r="H125" s="320"/>
      <c r="I125" s="320"/>
      <c r="J125" s="320"/>
    </row>
    <row r="126" spans="1:42" ht="3.95" customHeight="1" x14ac:dyDescent="0.2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c r="AL126" s="85"/>
      <c r="AM126" s="85"/>
      <c r="AN126" s="85"/>
      <c r="AO126" s="85"/>
      <c r="AP126" s="85"/>
    </row>
    <row r="127" spans="1:42" ht="12" customHeight="1" x14ac:dyDescent="0.25">
      <c r="A127" s="322" t="str">
        <f ca="1">IF(L127="","",CONCATENATE(L128," : ",M128))</f>
        <v/>
      </c>
      <c r="B127" s="322"/>
      <c r="C127" s="322"/>
      <c r="D127" s="322"/>
      <c r="E127" s="322"/>
      <c r="F127" s="322"/>
      <c r="G127" s="322"/>
      <c r="H127" s="322"/>
      <c r="I127" s="322"/>
      <c r="J127" s="322"/>
      <c r="L127" s="88" t="str">
        <f ca="1">IF(ISERROR(MATCH(M127,$M$8:$AP$8,0)),"",MATCH(M127,$M$8:$AP$8,0))</f>
        <v/>
      </c>
      <c r="M127" s="90">
        <v>30</v>
      </c>
      <c r="N127" s="88"/>
      <c r="O127" s="85"/>
      <c r="P127" s="88"/>
      <c r="Q127" s="85"/>
      <c r="R127" s="88"/>
      <c r="S127" s="85"/>
      <c r="T127" s="88"/>
      <c r="U127" s="85"/>
      <c r="V127" s="88"/>
      <c r="W127" s="85"/>
      <c r="X127" s="88"/>
      <c r="Y127" s="85"/>
      <c r="Z127" s="88"/>
      <c r="AA127" s="85"/>
      <c r="AB127" s="88"/>
      <c r="AC127" s="85"/>
      <c r="AD127" s="88"/>
      <c r="AE127" s="85"/>
      <c r="AF127" s="88"/>
      <c r="AG127" s="85"/>
      <c r="AH127" s="88"/>
      <c r="AI127" s="85"/>
      <c r="AJ127" s="88"/>
      <c r="AK127" s="85"/>
      <c r="AL127" s="88"/>
      <c r="AM127" s="85"/>
      <c r="AN127" s="88"/>
      <c r="AO127" s="85"/>
      <c r="AP127" s="88"/>
    </row>
    <row r="128" spans="1:42" ht="14.25" customHeight="1" x14ac:dyDescent="0.25">
      <c r="A128" s="323" t="str">
        <f ca="1">IF(L127="","","Bénéfices pour les élèves")</f>
        <v/>
      </c>
      <c r="B128" s="323"/>
      <c r="C128" s="323"/>
      <c r="D128" s="323"/>
      <c r="E128" s="323"/>
      <c r="F128" s="323"/>
      <c r="G128" s="323" t="str">
        <f ca="1">IF(L127="","","Bénéfices pour l'établissement")</f>
        <v/>
      </c>
      <c r="H128" s="323"/>
      <c r="I128" s="323"/>
      <c r="J128" s="323"/>
      <c r="L128" s="85" t="str">
        <f ca="1">IF(L127="","",INDEX($M$3:$AP$7,1,$L127))</f>
        <v/>
      </c>
      <c r="M128" s="85" t="str">
        <f ca="1">IF(L127="","",INDEX($M$3:$AP$7,3,$L127))</f>
        <v/>
      </c>
      <c r="N128" s="85" t="str">
        <f ca="1">IF(L127="","",INDEX($M$3:$AP$7,4,$L127))</f>
        <v/>
      </c>
      <c r="O128" s="85" t="str">
        <f ca="1">IF(L127="","",INDEX($M$3:$AP$7,5,$L127))</f>
        <v/>
      </c>
    </row>
    <row r="129" spans="1:10" ht="50.1" customHeight="1" x14ac:dyDescent="0.25">
      <c r="A129" s="320" t="str">
        <f ca="1">N128</f>
        <v/>
      </c>
      <c r="B129" s="320"/>
      <c r="C129" s="320"/>
      <c r="D129" s="320"/>
      <c r="E129" s="320"/>
      <c r="F129" s="320"/>
      <c r="G129" s="320" t="str">
        <f ca="1">O128</f>
        <v/>
      </c>
      <c r="H129" s="320"/>
      <c r="I129" s="320"/>
      <c r="J129" s="320"/>
    </row>
  </sheetData>
  <sheetProtection password="E009" sheet="1" objects="1" scenarios="1" formatCells="0"/>
  <mergeCells count="156">
    <mergeCell ref="A127:J127"/>
    <mergeCell ref="A128:F128"/>
    <mergeCell ref="G128:J128"/>
    <mergeCell ref="A129:F129"/>
    <mergeCell ref="G129:J129"/>
    <mergeCell ref="A123:J123"/>
    <mergeCell ref="A124:F124"/>
    <mergeCell ref="G124:J124"/>
    <mergeCell ref="A125:F125"/>
    <mergeCell ref="G125:J125"/>
    <mergeCell ref="A119:J119"/>
    <mergeCell ref="A120:F120"/>
    <mergeCell ref="G120:J120"/>
    <mergeCell ref="A121:F121"/>
    <mergeCell ref="G121:J121"/>
    <mergeCell ref="A115:J115"/>
    <mergeCell ref="A116:F116"/>
    <mergeCell ref="G116:J116"/>
    <mergeCell ref="A117:F117"/>
    <mergeCell ref="G117:J117"/>
    <mergeCell ref="A83:J83"/>
    <mergeCell ref="A84:F84"/>
    <mergeCell ref="G84:J84"/>
    <mergeCell ref="A85:F85"/>
    <mergeCell ref="G85:J85"/>
    <mergeCell ref="A79:J79"/>
    <mergeCell ref="A80:F80"/>
    <mergeCell ref="G80:J80"/>
    <mergeCell ref="A81:F81"/>
    <mergeCell ref="G81:J81"/>
    <mergeCell ref="G65:J65"/>
    <mergeCell ref="A75:J75"/>
    <mergeCell ref="A76:F76"/>
    <mergeCell ref="G76:J76"/>
    <mergeCell ref="A77:F77"/>
    <mergeCell ref="G77:J77"/>
    <mergeCell ref="A71:J71"/>
    <mergeCell ref="A72:F72"/>
    <mergeCell ref="G72:J72"/>
    <mergeCell ref="A73:F73"/>
    <mergeCell ref="G73:J73"/>
    <mergeCell ref="A103:J103"/>
    <mergeCell ref="A104:F104"/>
    <mergeCell ref="G104:J104"/>
    <mergeCell ref="A105:F105"/>
    <mergeCell ref="G105:J105"/>
    <mergeCell ref="A99:J99"/>
    <mergeCell ref="A100:F100"/>
    <mergeCell ref="G100:J100"/>
    <mergeCell ref="A101:F101"/>
    <mergeCell ref="G101:J101"/>
    <mergeCell ref="A111:J111"/>
    <mergeCell ref="A112:F112"/>
    <mergeCell ref="G112:J112"/>
    <mergeCell ref="A113:F113"/>
    <mergeCell ref="G113:J113"/>
    <mergeCell ref="A107:J107"/>
    <mergeCell ref="A108:F108"/>
    <mergeCell ref="G108:J108"/>
    <mergeCell ref="A109:F109"/>
    <mergeCell ref="G109:J109"/>
    <mergeCell ref="A95:J95"/>
    <mergeCell ref="A96:F96"/>
    <mergeCell ref="G96:J96"/>
    <mergeCell ref="A97:F97"/>
    <mergeCell ref="G97:J97"/>
    <mergeCell ref="A91:J91"/>
    <mergeCell ref="A92:F92"/>
    <mergeCell ref="G92:J92"/>
    <mergeCell ref="A93:F93"/>
    <mergeCell ref="G93:J93"/>
    <mergeCell ref="A87:J87"/>
    <mergeCell ref="A88:F88"/>
    <mergeCell ref="G88:J88"/>
    <mergeCell ref="A89:F89"/>
    <mergeCell ref="G89:J89"/>
    <mergeCell ref="A55:J55"/>
    <mergeCell ref="A56:F56"/>
    <mergeCell ref="G56:J56"/>
    <mergeCell ref="A57:F57"/>
    <mergeCell ref="G57:J57"/>
    <mergeCell ref="A59:J59"/>
    <mergeCell ref="A60:F60"/>
    <mergeCell ref="G60:J60"/>
    <mergeCell ref="A61:F61"/>
    <mergeCell ref="G61:J61"/>
    <mergeCell ref="A67:J67"/>
    <mergeCell ref="A68:F68"/>
    <mergeCell ref="G68:J68"/>
    <mergeCell ref="A69:F69"/>
    <mergeCell ref="G69:J69"/>
    <mergeCell ref="A63:J63"/>
    <mergeCell ref="A64:F64"/>
    <mergeCell ref="G64:J64"/>
    <mergeCell ref="A65:F65"/>
    <mergeCell ref="A51:J51"/>
    <mergeCell ref="A52:F52"/>
    <mergeCell ref="G52:J52"/>
    <mergeCell ref="A53:F53"/>
    <mergeCell ref="G53:J53"/>
    <mergeCell ref="A47:J47"/>
    <mergeCell ref="A48:F48"/>
    <mergeCell ref="G48:J48"/>
    <mergeCell ref="A49:F49"/>
    <mergeCell ref="G49:J49"/>
    <mergeCell ref="A43:J43"/>
    <mergeCell ref="A44:F44"/>
    <mergeCell ref="G44:J44"/>
    <mergeCell ref="A45:F45"/>
    <mergeCell ref="G45:J45"/>
    <mergeCell ref="A39:J39"/>
    <mergeCell ref="A40:F40"/>
    <mergeCell ref="G40:J40"/>
    <mergeCell ref="A41:F41"/>
    <mergeCell ref="G41:J41"/>
    <mergeCell ref="A35:J35"/>
    <mergeCell ref="A36:F36"/>
    <mergeCell ref="G36:J36"/>
    <mergeCell ref="A37:F37"/>
    <mergeCell ref="G37:J37"/>
    <mergeCell ref="A31:J31"/>
    <mergeCell ref="A32:F32"/>
    <mergeCell ref="G32:J32"/>
    <mergeCell ref="A33:F33"/>
    <mergeCell ref="G33:J33"/>
    <mergeCell ref="A27:J27"/>
    <mergeCell ref="A28:F28"/>
    <mergeCell ref="G28:J28"/>
    <mergeCell ref="A29:F29"/>
    <mergeCell ref="G29:J29"/>
    <mergeCell ref="A24:F24"/>
    <mergeCell ref="G24:J24"/>
    <mergeCell ref="A23:J23"/>
    <mergeCell ref="A25:F25"/>
    <mergeCell ref="G25:J25"/>
    <mergeCell ref="A21:F21"/>
    <mergeCell ref="G21:J21"/>
    <mergeCell ref="A19:J19"/>
    <mergeCell ref="A20:F20"/>
    <mergeCell ref="G20:J20"/>
    <mergeCell ref="A15:J15"/>
    <mergeCell ref="A16:F16"/>
    <mergeCell ref="G16:J16"/>
    <mergeCell ref="A17:F17"/>
    <mergeCell ref="G17:J17"/>
    <mergeCell ref="A1:J1"/>
    <mergeCell ref="A3:J3"/>
    <mergeCell ref="A4:F4"/>
    <mergeCell ref="G4:J4"/>
    <mergeCell ref="A13:F13"/>
    <mergeCell ref="G13:J13"/>
    <mergeCell ref="A5:F9"/>
    <mergeCell ref="G5:J9"/>
    <mergeCell ref="A11:J11"/>
    <mergeCell ref="A12:F12"/>
    <mergeCell ref="G12:J12"/>
  </mergeCells>
  <conditionalFormatting sqref="A11:J12">
    <cfRule type="cellIs" dxfId="179" priority="240" operator="equal">
      <formula>""""""</formula>
    </cfRule>
  </conditionalFormatting>
  <conditionalFormatting sqref="A11:J11">
    <cfRule type="notContainsBlanks" dxfId="178" priority="239">
      <formula>LEN(TRIM(A11))&gt;0</formula>
    </cfRule>
  </conditionalFormatting>
  <conditionalFormatting sqref="A12:F12">
    <cfRule type="notContainsBlanks" dxfId="177" priority="238">
      <formula>LEN(TRIM(A12))&gt;0</formula>
    </cfRule>
  </conditionalFormatting>
  <conditionalFormatting sqref="G12:J12">
    <cfRule type="notContainsBlanks" dxfId="176" priority="237">
      <formula>LEN(TRIM(G12))&gt;0</formula>
    </cfRule>
  </conditionalFormatting>
  <conditionalFormatting sqref="A13:F13">
    <cfRule type="expression" dxfId="175" priority="236">
      <formula>IF(A11&lt;&gt;"",TRUE,FALSE)</formula>
    </cfRule>
  </conditionalFormatting>
  <conditionalFormatting sqref="G13:J13">
    <cfRule type="expression" dxfId="174" priority="235">
      <formula>IF(A11&lt;&gt;"",TRUE,FALSE)</formula>
    </cfRule>
  </conditionalFormatting>
  <conditionalFormatting sqref="A31:J32">
    <cfRule type="cellIs" dxfId="173" priority="150" operator="equal">
      <formula>""""""</formula>
    </cfRule>
  </conditionalFormatting>
  <conditionalFormatting sqref="A31:J31">
    <cfRule type="notContainsBlanks" dxfId="172" priority="149">
      <formula>LEN(TRIM(A31))&gt;0</formula>
    </cfRule>
  </conditionalFormatting>
  <conditionalFormatting sqref="A32:F32">
    <cfRule type="notContainsBlanks" dxfId="171" priority="148">
      <formula>LEN(TRIM(A32))&gt;0</formula>
    </cfRule>
  </conditionalFormatting>
  <conditionalFormatting sqref="G32:J32">
    <cfRule type="notContainsBlanks" dxfId="170" priority="147">
      <formula>LEN(TRIM(G32))&gt;0</formula>
    </cfRule>
  </conditionalFormatting>
  <conditionalFormatting sqref="A33:F33">
    <cfRule type="expression" dxfId="169" priority="146">
      <formula>IF(A31&lt;&gt;"",TRUE,FALSE)</formula>
    </cfRule>
  </conditionalFormatting>
  <conditionalFormatting sqref="G33:J33">
    <cfRule type="expression" dxfId="168" priority="145">
      <formula>IF(A31&lt;&gt;"",TRUE,FALSE)</formula>
    </cfRule>
  </conditionalFormatting>
  <conditionalFormatting sqref="A47:J48">
    <cfRule type="cellIs" dxfId="167" priority="126" operator="equal">
      <formula>""""""</formula>
    </cfRule>
  </conditionalFormatting>
  <conditionalFormatting sqref="A47:J47">
    <cfRule type="notContainsBlanks" dxfId="166" priority="125">
      <formula>LEN(TRIM(A47))&gt;0</formula>
    </cfRule>
  </conditionalFormatting>
  <conditionalFormatting sqref="A48:F48">
    <cfRule type="notContainsBlanks" dxfId="165" priority="124">
      <formula>LEN(TRIM(A48))&gt;0</formula>
    </cfRule>
  </conditionalFormatting>
  <conditionalFormatting sqref="G48:J48">
    <cfRule type="notContainsBlanks" dxfId="164" priority="123">
      <formula>LEN(TRIM(G48))&gt;0</formula>
    </cfRule>
  </conditionalFormatting>
  <conditionalFormatting sqref="A49:F49">
    <cfRule type="expression" dxfId="163" priority="122">
      <formula>IF(A47&lt;&gt;"",TRUE,FALSE)</formula>
    </cfRule>
  </conditionalFormatting>
  <conditionalFormatting sqref="G49:J49">
    <cfRule type="expression" dxfId="162" priority="121">
      <formula>IF(A47&lt;&gt;"",TRUE,FALSE)</formula>
    </cfRule>
  </conditionalFormatting>
  <conditionalFormatting sqref="G97:J97">
    <cfRule type="expression" dxfId="161" priority="91">
      <formula>IF(A95&lt;&gt;"",TRUE,FALSE)</formula>
    </cfRule>
  </conditionalFormatting>
  <conditionalFormatting sqref="A15:J16">
    <cfRule type="cellIs" dxfId="160" priority="174" operator="equal">
      <formula>""""""</formula>
    </cfRule>
  </conditionalFormatting>
  <conditionalFormatting sqref="A15:J15">
    <cfRule type="notContainsBlanks" dxfId="159" priority="173">
      <formula>LEN(TRIM(A15))&gt;0</formula>
    </cfRule>
  </conditionalFormatting>
  <conditionalFormatting sqref="A16:F16">
    <cfRule type="notContainsBlanks" dxfId="158" priority="172">
      <formula>LEN(TRIM(A16))&gt;0</formula>
    </cfRule>
  </conditionalFormatting>
  <conditionalFormatting sqref="G16:J16">
    <cfRule type="notContainsBlanks" dxfId="157" priority="171">
      <formula>LEN(TRIM(G16))&gt;0</formula>
    </cfRule>
  </conditionalFormatting>
  <conditionalFormatting sqref="A17:F17">
    <cfRule type="expression" dxfId="156" priority="170">
      <formula>IF(A15&lt;&gt;"",TRUE,FALSE)</formula>
    </cfRule>
  </conditionalFormatting>
  <conditionalFormatting sqref="G17:J17">
    <cfRule type="expression" dxfId="155" priority="169">
      <formula>IF(A15&lt;&gt;"",TRUE,FALSE)</formula>
    </cfRule>
  </conditionalFormatting>
  <conditionalFormatting sqref="A19:J20">
    <cfRule type="cellIs" dxfId="154" priority="168" operator="equal">
      <formula>""""""</formula>
    </cfRule>
  </conditionalFormatting>
  <conditionalFormatting sqref="A19:J19">
    <cfRule type="notContainsBlanks" dxfId="153" priority="167">
      <formula>LEN(TRIM(A19))&gt;0</formula>
    </cfRule>
  </conditionalFormatting>
  <conditionalFormatting sqref="A20:F20">
    <cfRule type="notContainsBlanks" dxfId="152" priority="166">
      <formula>LEN(TRIM(A20))&gt;0</formula>
    </cfRule>
  </conditionalFormatting>
  <conditionalFormatting sqref="G20:J20">
    <cfRule type="notContainsBlanks" dxfId="151" priority="165">
      <formula>LEN(TRIM(G20))&gt;0</formula>
    </cfRule>
  </conditionalFormatting>
  <conditionalFormatting sqref="A21:F21">
    <cfRule type="expression" dxfId="150" priority="164">
      <formula>IF(A19&lt;&gt;"",TRUE,FALSE)</formula>
    </cfRule>
  </conditionalFormatting>
  <conditionalFormatting sqref="G21:J21">
    <cfRule type="expression" dxfId="149" priority="163">
      <formula>IF(A19&lt;&gt;"",TRUE,FALSE)</formula>
    </cfRule>
  </conditionalFormatting>
  <conditionalFormatting sqref="A23:J24">
    <cfRule type="cellIs" dxfId="148" priority="162" operator="equal">
      <formula>""""""</formula>
    </cfRule>
  </conditionalFormatting>
  <conditionalFormatting sqref="A23:J23">
    <cfRule type="notContainsBlanks" dxfId="147" priority="161">
      <formula>LEN(TRIM(A23))&gt;0</formula>
    </cfRule>
  </conditionalFormatting>
  <conditionalFormatting sqref="A24:F24">
    <cfRule type="notContainsBlanks" dxfId="146" priority="160">
      <formula>LEN(TRIM(A24))&gt;0</formula>
    </cfRule>
  </conditionalFormatting>
  <conditionalFormatting sqref="G24:J24">
    <cfRule type="notContainsBlanks" dxfId="145" priority="159">
      <formula>LEN(TRIM(G24))&gt;0</formula>
    </cfRule>
  </conditionalFormatting>
  <conditionalFormatting sqref="A25:F25">
    <cfRule type="expression" dxfId="144" priority="158">
      <formula>IF(A23&lt;&gt;"",TRUE,FALSE)</formula>
    </cfRule>
  </conditionalFormatting>
  <conditionalFormatting sqref="G25:J25">
    <cfRule type="expression" dxfId="143" priority="157">
      <formula>IF(A23&lt;&gt;"",TRUE,FALSE)</formula>
    </cfRule>
  </conditionalFormatting>
  <conditionalFormatting sqref="A27:J28">
    <cfRule type="cellIs" dxfId="142" priority="156" operator="equal">
      <formula>""""""</formula>
    </cfRule>
  </conditionalFormatting>
  <conditionalFormatting sqref="A27:J27">
    <cfRule type="notContainsBlanks" dxfId="141" priority="155">
      <formula>LEN(TRIM(A27))&gt;0</formula>
    </cfRule>
  </conditionalFormatting>
  <conditionalFormatting sqref="A28:F28">
    <cfRule type="notContainsBlanks" dxfId="140" priority="154">
      <formula>LEN(TRIM(A28))&gt;0</formula>
    </cfRule>
  </conditionalFormatting>
  <conditionalFormatting sqref="G28:J28">
    <cfRule type="notContainsBlanks" dxfId="139" priority="153">
      <formula>LEN(TRIM(G28))&gt;0</formula>
    </cfRule>
  </conditionalFormatting>
  <conditionalFormatting sqref="A29:F29">
    <cfRule type="expression" dxfId="138" priority="152">
      <formula>IF(A27&lt;&gt;"",TRUE,FALSE)</formula>
    </cfRule>
  </conditionalFormatting>
  <conditionalFormatting sqref="G29:J29">
    <cfRule type="expression" dxfId="137" priority="151">
      <formula>IF(A27&lt;&gt;"",TRUE,FALSE)</formula>
    </cfRule>
  </conditionalFormatting>
  <conditionalFormatting sqref="A35:J36">
    <cfRule type="cellIs" dxfId="136" priority="144" operator="equal">
      <formula>""""""</formula>
    </cfRule>
  </conditionalFormatting>
  <conditionalFormatting sqref="A35:J35">
    <cfRule type="notContainsBlanks" dxfId="135" priority="143">
      <formula>LEN(TRIM(A35))&gt;0</formula>
    </cfRule>
  </conditionalFormatting>
  <conditionalFormatting sqref="A36:F36">
    <cfRule type="notContainsBlanks" dxfId="134" priority="142">
      <formula>LEN(TRIM(A36))&gt;0</formula>
    </cfRule>
  </conditionalFormatting>
  <conditionalFormatting sqref="G36:J36">
    <cfRule type="notContainsBlanks" dxfId="133" priority="141">
      <formula>LEN(TRIM(G36))&gt;0</formula>
    </cfRule>
  </conditionalFormatting>
  <conditionalFormatting sqref="A37:F37">
    <cfRule type="expression" dxfId="132" priority="140">
      <formula>IF(A35&lt;&gt;"",TRUE,FALSE)</formula>
    </cfRule>
  </conditionalFormatting>
  <conditionalFormatting sqref="G37:J37">
    <cfRule type="expression" dxfId="131" priority="139">
      <formula>IF(A35&lt;&gt;"",TRUE,FALSE)</formula>
    </cfRule>
  </conditionalFormatting>
  <conditionalFormatting sqref="A39:J40">
    <cfRule type="cellIs" dxfId="130" priority="138" operator="equal">
      <formula>""""""</formula>
    </cfRule>
  </conditionalFormatting>
  <conditionalFormatting sqref="A39:J39">
    <cfRule type="notContainsBlanks" dxfId="129" priority="137">
      <formula>LEN(TRIM(A39))&gt;0</formula>
    </cfRule>
  </conditionalFormatting>
  <conditionalFormatting sqref="A40:F40">
    <cfRule type="notContainsBlanks" dxfId="128" priority="136">
      <formula>LEN(TRIM(A40))&gt;0</formula>
    </cfRule>
  </conditionalFormatting>
  <conditionalFormatting sqref="G40:J40">
    <cfRule type="notContainsBlanks" dxfId="127" priority="135">
      <formula>LEN(TRIM(G40))&gt;0</formula>
    </cfRule>
  </conditionalFormatting>
  <conditionalFormatting sqref="A41:F41">
    <cfRule type="expression" dxfId="126" priority="134">
      <formula>IF(A39&lt;&gt;"",TRUE,FALSE)</formula>
    </cfRule>
  </conditionalFormatting>
  <conditionalFormatting sqref="G41:J41">
    <cfRule type="expression" dxfId="125" priority="133">
      <formula>IF(A39&lt;&gt;"",TRUE,FALSE)</formula>
    </cfRule>
  </conditionalFormatting>
  <conditionalFormatting sqref="A43:J44">
    <cfRule type="cellIs" dxfId="124" priority="132" operator="equal">
      <formula>""""""</formula>
    </cfRule>
  </conditionalFormatting>
  <conditionalFormatting sqref="A43:J43">
    <cfRule type="notContainsBlanks" dxfId="123" priority="131">
      <formula>LEN(TRIM(A43))&gt;0</formula>
    </cfRule>
  </conditionalFormatting>
  <conditionalFormatting sqref="A44:F44">
    <cfRule type="notContainsBlanks" dxfId="122" priority="130">
      <formula>LEN(TRIM(A44))&gt;0</formula>
    </cfRule>
  </conditionalFormatting>
  <conditionalFormatting sqref="G44:J44">
    <cfRule type="notContainsBlanks" dxfId="121" priority="129">
      <formula>LEN(TRIM(G44))&gt;0</formula>
    </cfRule>
  </conditionalFormatting>
  <conditionalFormatting sqref="A45:F45">
    <cfRule type="expression" dxfId="120" priority="128">
      <formula>IF(A43&lt;&gt;"",TRUE,FALSE)</formula>
    </cfRule>
  </conditionalFormatting>
  <conditionalFormatting sqref="G45:J45">
    <cfRule type="expression" dxfId="119" priority="127">
      <formula>IF(A43&lt;&gt;"",TRUE,FALSE)</formula>
    </cfRule>
  </conditionalFormatting>
  <conditionalFormatting sqref="A51:J52">
    <cfRule type="cellIs" dxfId="118" priority="120" operator="equal">
      <formula>""""""</formula>
    </cfRule>
  </conditionalFormatting>
  <conditionalFormatting sqref="A51:J51">
    <cfRule type="notContainsBlanks" dxfId="117" priority="119">
      <formula>LEN(TRIM(A51))&gt;0</formula>
    </cfRule>
  </conditionalFormatting>
  <conditionalFormatting sqref="A52:F52">
    <cfRule type="notContainsBlanks" dxfId="116" priority="118">
      <formula>LEN(TRIM(A52))&gt;0</formula>
    </cfRule>
  </conditionalFormatting>
  <conditionalFormatting sqref="G52:J52">
    <cfRule type="notContainsBlanks" dxfId="115" priority="117">
      <formula>LEN(TRIM(G52))&gt;0</formula>
    </cfRule>
  </conditionalFormatting>
  <conditionalFormatting sqref="A53:F53">
    <cfRule type="expression" dxfId="114" priority="116">
      <formula>IF(A51&lt;&gt;"",TRUE,FALSE)</formula>
    </cfRule>
  </conditionalFormatting>
  <conditionalFormatting sqref="G53:J53">
    <cfRule type="expression" dxfId="113" priority="115">
      <formula>IF(A51&lt;&gt;"",TRUE,FALSE)</formula>
    </cfRule>
  </conditionalFormatting>
  <conditionalFormatting sqref="A55:J56">
    <cfRule type="cellIs" dxfId="112" priority="114" operator="equal">
      <formula>""""""</formula>
    </cfRule>
  </conditionalFormatting>
  <conditionalFormatting sqref="A55:J55">
    <cfRule type="notContainsBlanks" dxfId="111" priority="113">
      <formula>LEN(TRIM(A55))&gt;0</formula>
    </cfRule>
  </conditionalFormatting>
  <conditionalFormatting sqref="A56:F56">
    <cfRule type="notContainsBlanks" dxfId="110" priority="112">
      <formula>LEN(TRIM(A56))&gt;0</formula>
    </cfRule>
  </conditionalFormatting>
  <conditionalFormatting sqref="G56:J56">
    <cfRule type="notContainsBlanks" dxfId="109" priority="111">
      <formula>LEN(TRIM(G56))&gt;0</formula>
    </cfRule>
  </conditionalFormatting>
  <conditionalFormatting sqref="A57:F57">
    <cfRule type="expression" dxfId="108" priority="110">
      <formula>IF(A55&lt;&gt;"",TRUE,FALSE)</formula>
    </cfRule>
  </conditionalFormatting>
  <conditionalFormatting sqref="G57:J57">
    <cfRule type="expression" dxfId="107" priority="109">
      <formula>IF(A55&lt;&gt;"",TRUE,FALSE)</formula>
    </cfRule>
  </conditionalFormatting>
  <conditionalFormatting sqref="A87:J88">
    <cfRule type="cellIs" dxfId="106" priority="108" operator="equal">
      <formula>""""""</formula>
    </cfRule>
  </conditionalFormatting>
  <conditionalFormatting sqref="A87:J87">
    <cfRule type="notContainsBlanks" dxfId="105" priority="107">
      <formula>LEN(TRIM(A87))&gt;0</formula>
    </cfRule>
  </conditionalFormatting>
  <conditionalFormatting sqref="A88:F88">
    <cfRule type="notContainsBlanks" dxfId="104" priority="106">
      <formula>LEN(TRIM(A88))&gt;0</formula>
    </cfRule>
  </conditionalFormatting>
  <conditionalFormatting sqref="G88:J88">
    <cfRule type="notContainsBlanks" dxfId="103" priority="105">
      <formula>LEN(TRIM(G88))&gt;0</formula>
    </cfRule>
  </conditionalFormatting>
  <conditionalFormatting sqref="A89:F89">
    <cfRule type="expression" dxfId="102" priority="104">
      <formula>IF(A87&lt;&gt;"",TRUE,FALSE)</formula>
    </cfRule>
  </conditionalFormatting>
  <conditionalFormatting sqref="G89:J89">
    <cfRule type="expression" dxfId="101" priority="103">
      <formula>IF(A87&lt;&gt;"",TRUE,FALSE)</formula>
    </cfRule>
  </conditionalFormatting>
  <conditionalFormatting sqref="A91:J92">
    <cfRule type="cellIs" dxfId="100" priority="102" operator="equal">
      <formula>""""""</formula>
    </cfRule>
  </conditionalFormatting>
  <conditionalFormatting sqref="A91:J91">
    <cfRule type="notContainsBlanks" dxfId="99" priority="101">
      <formula>LEN(TRIM(A91))&gt;0</formula>
    </cfRule>
  </conditionalFormatting>
  <conditionalFormatting sqref="A92:F92">
    <cfRule type="notContainsBlanks" dxfId="98" priority="100">
      <formula>LEN(TRIM(A92))&gt;0</formula>
    </cfRule>
  </conditionalFormatting>
  <conditionalFormatting sqref="G92:J92">
    <cfRule type="notContainsBlanks" dxfId="97" priority="99">
      <formula>LEN(TRIM(G92))&gt;0</formula>
    </cfRule>
  </conditionalFormatting>
  <conditionalFormatting sqref="A93:F93">
    <cfRule type="expression" dxfId="96" priority="98">
      <formula>IF(A91&lt;&gt;"",TRUE,FALSE)</formula>
    </cfRule>
  </conditionalFormatting>
  <conditionalFormatting sqref="G93:J93">
    <cfRule type="expression" dxfId="95" priority="97">
      <formula>IF(A91&lt;&gt;"",TRUE,FALSE)</formula>
    </cfRule>
  </conditionalFormatting>
  <conditionalFormatting sqref="A95:J96">
    <cfRule type="cellIs" dxfId="94" priority="96" operator="equal">
      <formula>""""""</formula>
    </cfRule>
  </conditionalFormatting>
  <conditionalFormatting sqref="A95:J95">
    <cfRule type="notContainsBlanks" dxfId="93" priority="95">
      <formula>LEN(TRIM(A95))&gt;0</formula>
    </cfRule>
  </conditionalFormatting>
  <conditionalFormatting sqref="A96:F96">
    <cfRule type="notContainsBlanks" dxfId="92" priority="94">
      <formula>LEN(TRIM(A96))&gt;0</formula>
    </cfRule>
  </conditionalFormatting>
  <conditionalFormatting sqref="G96:J96">
    <cfRule type="notContainsBlanks" dxfId="91" priority="93">
      <formula>LEN(TRIM(G96))&gt;0</formula>
    </cfRule>
  </conditionalFormatting>
  <conditionalFormatting sqref="A97:F97">
    <cfRule type="expression" dxfId="90" priority="92">
      <formula>IF(A95&lt;&gt;"",TRUE,FALSE)</formula>
    </cfRule>
  </conditionalFormatting>
  <conditionalFormatting sqref="G113:J113">
    <cfRule type="expression" dxfId="89" priority="67">
      <formula>IF(A111&lt;&gt;"",TRUE,FALSE)</formula>
    </cfRule>
  </conditionalFormatting>
  <conditionalFormatting sqref="G105:J105">
    <cfRule type="expression" dxfId="88" priority="79">
      <formula>IF(A103&lt;&gt;"",TRUE,FALSE)</formula>
    </cfRule>
  </conditionalFormatting>
  <conditionalFormatting sqref="A99:J100">
    <cfRule type="cellIs" dxfId="87" priority="90" operator="equal">
      <formula>""""""</formula>
    </cfRule>
  </conditionalFormatting>
  <conditionalFormatting sqref="A99:J99">
    <cfRule type="notContainsBlanks" dxfId="86" priority="89">
      <formula>LEN(TRIM(A99))&gt;0</formula>
    </cfRule>
  </conditionalFormatting>
  <conditionalFormatting sqref="A100:F100">
    <cfRule type="notContainsBlanks" dxfId="85" priority="88">
      <formula>LEN(TRIM(A100))&gt;0</formula>
    </cfRule>
  </conditionalFormatting>
  <conditionalFormatting sqref="G100:J100">
    <cfRule type="notContainsBlanks" dxfId="84" priority="87">
      <formula>LEN(TRIM(G100))&gt;0</formula>
    </cfRule>
  </conditionalFormatting>
  <conditionalFormatting sqref="A101:F101">
    <cfRule type="expression" dxfId="83" priority="86">
      <formula>IF(A99&lt;&gt;"",TRUE,FALSE)</formula>
    </cfRule>
  </conditionalFormatting>
  <conditionalFormatting sqref="G101:J101">
    <cfRule type="expression" dxfId="82" priority="85">
      <formula>IF(A99&lt;&gt;"",TRUE,FALSE)</formula>
    </cfRule>
  </conditionalFormatting>
  <conditionalFormatting sqref="A103:J104">
    <cfRule type="cellIs" dxfId="81" priority="84" operator="equal">
      <formula>""""""</formula>
    </cfRule>
  </conditionalFormatting>
  <conditionalFormatting sqref="A103:J103">
    <cfRule type="notContainsBlanks" dxfId="80" priority="83">
      <formula>LEN(TRIM(A103))&gt;0</formula>
    </cfRule>
  </conditionalFormatting>
  <conditionalFormatting sqref="A104:F104">
    <cfRule type="notContainsBlanks" dxfId="79" priority="82">
      <formula>LEN(TRIM(A104))&gt;0</formula>
    </cfRule>
  </conditionalFormatting>
  <conditionalFormatting sqref="G104:J104">
    <cfRule type="notContainsBlanks" dxfId="78" priority="81">
      <formula>LEN(TRIM(G104))&gt;0</formula>
    </cfRule>
  </conditionalFormatting>
  <conditionalFormatting sqref="A105:F105">
    <cfRule type="expression" dxfId="77" priority="80">
      <formula>IF(A103&lt;&gt;"",TRUE,FALSE)</formula>
    </cfRule>
  </conditionalFormatting>
  <conditionalFormatting sqref="A107:J108">
    <cfRule type="cellIs" dxfId="76" priority="78" operator="equal">
      <formula>""""""</formula>
    </cfRule>
  </conditionalFormatting>
  <conditionalFormatting sqref="A107:J107">
    <cfRule type="notContainsBlanks" dxfId="75" priority="77">
      <formula>LEN(TRIM(A107))&gt;0</formula>
    </cfRule>
  </conditionalFormatting>
  <conditionalFormatting sqref="A108:F108">
    <cfRule type="notContainsBlanks" dxfId="74" priority="76">
      <formula>LEN(TRIM(A108))&gt;0</formula>
    </cfRule>
  </conditionalFormatting>
  <conditionalFormatting sqref="G108:J108">
    <cfRule type="notContainsBlanks" dxfId="73" priority="75">
      <formula>LEN(TRIM(G108))&gt;0</formula>
    </cfRule>
  </conditionalFormatting>
  <conditionalFormatting sqref="A109:F109">
    <cfRule type="expression" dxfId="72" priority="74">
      <formula>IF(A107&lt;&gt;"",TRUE,FALSE)</formula>
    </cfRule>
  </conditionalFormatting>
  <conditionalFormatting sqref="G109:J109">
    <cfRule type="expression" dxfId="71" priority="73">
      <formula>IF(A107&lt;&gt;"",TRUE,FALSE)</formula>
    </cfRule>
  </conditionalFormatting>
  <conditionalFormatting sqref="A111:J112">
    <cfRule type="cellIs" dxfId="70" priority="72" operator="equal">
      <formula>""""""</formula>
    </cfRule>
  </conditionalFormatting>
  <conditionalFormatting sqref="A111:J111">
    <cfRule type="notContainsBlanks" dxfId="69" priority="71">
      <formula>LEN(TRIM(A111))&gt;0</formula>
    </cfRule>
  </conditionalFormatting>
  <conditionalFormatting sqref="A112:F112">
    <cfRule type="notContainsBlanks" dxfId="68" priority="70">
      <formula>LEN(TRIM(A112))&gt;0</formula>
    </cfRule>
  </conditionalFormatting>
  <conditionalFormatting sqref="G112:J112">
    <cfRule type="notContainsBlanks" dxfId="67" priority="69">
      <formula>LEN(TRIM(G112))&gt;0</formula>
    </cfRule>
  </conditionalFormatting>
  <conditionalFormatting sqref="A113:F113">
    <cfRule type="expression" dxfId="66" priority="68">
      <formula>IF(A111&lt;&gt;"",TRUE,FALSE)</formula>
    </cfRule>
  </conditionalFormatting>
  <conditionalFormatting sqref="A59:J60">
    <cfRule type="cellIs" dxfId="65" priority="66" operator="equal">
      <formula>""""""</formula>
    </cfRule>
  </conditionalFormatting>
  <conditionalFormatting sqref="A59:J59">
    <cfRule type="notContainsBlanks" dxfId="64" priority="65">
      <formula>LEN(TRIM(A59))&gt;0</formula>
    </cfRule>
  </conditionalFormatting>
  <conditionalFormatting sqref="A60:F60">
    <cfRule type="notContainsBlanks" dxfId="63" priority="64">
      <formula>LEN(TRIM(A60))&gt;0</formula>
    </cfRule>
  </conditionalFormatting>
  <conditionalFormatting sqref="G60:J60">
    <cfRule type="notContainsBlanks" dxfId="62" priority="63">
      <formula>LEN(TRIM(G60))&gt;0</formula>
    </cfRule>
  </conditionalFormatting>
  <conditionalFormatting sqref="A61:F61">
    <cfRule type="expression" dxfId="61" priority="62">
      <formula>IF(A59&lt;&gt;"",TRUE,FALSE)</formula>
    </cfRule>
  </conditionalFormatting>
  <conditionalFormatting sqref="G61:J61">
    <cfRule type="expression" dxfId="60" priority="61">
      <formula>IF(A59&lt;&gt;"",TRUE,FALSE)</formula>
    </cfRule>
  </conditionalFormatting>
  <conditionalFormatting sqref="A75:J76">
    <cfRule type="cellIs" dxfId="59" priority="42" operator="equal">
      <formula>""""""</formula>
    </cfRule>
  </conditionalFormatting>
  <conditionalFormatting sqref="A75:J75">
    <cfRule type="notContainsBlanks" dxfId="58" priority="41">
      <formula>LEN(TRIM(A75))&gt;0</formula>
    </cfRule>
  </conditionalFormatting>
  <conditionalFormatting sqref="A76:F76">
    <cfRule type="notContainsBlanks" dxfId="57" priority="40">
      <formula>LEN(TRIM(A76))&gt;0</formula>
    </cfRule>
  </conditionalFormatting>
  <conditionalFormatting sqref="G76:J76">
    <cfRule type="notContainsBlanks" dxfId="56" priority="39">
      <formula>LEN(TRIM(G76))&gt;0</formula>
    </cfRule>
  </conditionalFormatting>
  <conditionalFormatting sqref="A77:F77">
    <cfRule type="expression" dxfId="55" priority="38">
      <formula>IF(A75&lt;&gt;"",TRUE,FALSE)</formula>
    </cfRule>
  </conditionalFormatting>
  <conditionalFormatting sqref="G77:J77">
    <cfRule type="expression" dxfId="54" priority="37">
      <formula>IF(A75&lt;&gt;"",TRUE,FALSE)</formula>
    </cfRule>
  </conditionalFormatting>
  <conditionalFormatting sqref="A63:J64">
    <cfRule type="cellIs" dxfId="53" priority="60" operator="equal">
      <formula>""""""</formula>
    </cfRule>
  </conditionalFormatting>
  <conditionalFormatting sqref="A63:J63">
    <cfRule type="notContainsBlanks" dxfId="52" priority="59">
      <formula>LEN(TRIM(A63))&gt;0</formula>
    </cfRule>
  </conditionalFormatting>
  <conditionalFormatting sqref="A64:F64">
    <cfRule type="notContainsBlanks" dxfId="51" priority="58">
      <formula>LEN(TRIM(A64))&gt;0</formula>
    </cfRule>
  </conditionalFormatting>
  <conditionalFormatting sqref="G64:J64">
    <cfRule type="notContainsBlanks" dxfId="50" priority="57">
      <formula>LEN(TRIM(G64))&gt;0</formula>
    </cfRule>
  </conditionalFormatting>
  <conditionalFormatting sqref="A65:F65">
    <cfRule type="expression" dxfId="49" priority="56">
      <formula>IF(A63&lt;&gt;"",TRUE,FALSE)</formula>
    </cfRule>
  </conditionalFormatting>
  <conditionalFormatting sqref="G65:J65">
    <cfRule type="expression" dxfId="48" priority="55">
      <formula>IF(A63&lt;&gt;"",TRUE,FALSE)</formula>
    </cfRule>
  </conditionalFormatting>
  <conditionalFormatting sqref="A67:J68">
    <cfRule type="cellIs" dxfId="47" priority="54" operator="equal">
      <formula>""""""</formula>
    </cfRule>
  </conditionalFormatting>
  <conditionalFormatting sqref="A67:J67">
    <cfRule type="notContainsBlanks" dxfId="46" priority="53">
      <formula>LEN(TRIM(A67))&gt;0</formula>
    </cfRule>
  </conditionalFormatting>
  <conditionalFormatting sqref="A68:F68">
    <cfRule type="notContainsBlanks" dxfId="45" priority="52">
      <formula>LEN(TRIM(A68))&gt;0</formula>
    </cfRule>
  </conditionalFormatting>
  <conditionalFormatting sqref="G68:J68">
    <cfRule type="notContainsBlanks" dxfId="44" priority="51">
      <formula>LEN(TRIM(G68))&gt;0</formula>
    </cfRule>
  </conditionalFormatting>
  <conditionalFormatting sqref="A69:F69">
    <cfRule type="expression" dxfId="43" priority="50">
      <formula>IF(A67&lt;&gt;"",TRUE,FALSE)</formula>
    </cfRule>
  </conditionalFormatting>
  <conditionalFormatting sqref="G69:J69">
    <cfRule type="expression" dxfId="42" priority="49">
      <formula>IF(A67&lt;&gt;"",TRUE,FALSE)</formula>
    </cfRule>
  </conditionalFormatting>
  <conditionalFormatting sqref="A71:J72">
    <cfRule type="cellIs" dxfId="41" priority="48" operator="equal">
      <formula>""""""</formula>
    </cfRule>
  </conditionalFormatting>
  <conditionalFormatting sqref="A71:J71">
    <cfRule type="notContainsBlanks" dxfId="40" priority="47">
      <formula>LEN(TRIM(A71))&gt;0</formula>
    </cfRule>
  </conditionalFormatting>
  <conditionalFormatting sqref="A72:F72">
    <cfRule type="notContainsBlanks" dxfId="39" priority="46">
      <formula>LEN(TRIM(A72))&gt;0</formula>
    </cfRule>
  </conditionalFormatting>
  <conditionalFormatting sqref="G72:J72">
    <cfRule type="notContainsBlanks" dxfId="38" priority="45">
      <formula>LEN(TRIM(G72))&gt;0</formula>
    </cfRule>
  </conditionalFormatting>
  <conditionalFormatting sqref="A73:F73">
    <cfRule type="expression" dxfId="37" priority="44">
      <formula>IF(A71&lt;&gt;"",TRUE,FALSE)</formula>
    </cfRule>
  </conditionalFormatting>
  <conditionalFormatting sqref="G73:J73">
    <cfRule type="expression" dxfId="36" priority="43">
      <formula>IF(A71&lt;&gt;"",TRUE,FALSE)</formula>
    </cfRule>
  </conditionalFormatting>
  <conditionalFormatting sqref="A79:J80">
    <cfRule type="cellIs" dxfId="35" priority="36" operator="equal">
      <formula>""""""</formula>
    </cfRule>
  </conditionalFormatting>
  <conditionalFormatting sqref="A79:J79">
    <cfRule type="notContainsBlanks" dxfId="34" priority="35">
      <formula>LEN(TRIM(A79))&gt;0</formula>
    </cfRule>
  </conditionalFormatting>
  <conditionalFormatting sqref="A80:F80">
    <cfRule type="notContainsBlanks" dxfId="33" priority="34">
      <formula>LEN(TRIM(A80))&gt;0</formula>
    </cfRule>
  </conditionalFormatting>
  <conditionalFormatting sqref="G80:J80">
    <cfRule type="notContainsBlanks" dxfId="32" priority="33">
      <formula>LEN(TRIM(G80))&gt;0</formula>
    </cfRule>
  </conditionalFormatting>
  <conditionalFormatting sqref="A81:F81">
    <cfRule type="expression" dxfId="31" priority="32">
      <formula>IF(A79&lt;&gt;"",TRUE,FALSE)</formula>
    </cfRule>
  </conditionalFormatting>
  <conditionalFormatting sqref="G81:J81">
    <cfRule type="expression" dxfId="30" priority="31">
      <formula>IF(A79&lt;&gt;"",TRUE,FALSE)</formula>
    </cfRule>
  </conditionalFormatting>
  <conditionalFormatting sqref="A83:J84">
    <cfRule type="cellIs" dxfId="29" priority="30" operator="equal">
      <formula>""""""</formula>
    </cfRule>
  </conditionalFormatting>
  <conditionalFormatting sqref="A83:J83">
    <cfRule type="notContainsBlanks" dxfId="28" priority="29">
      <formula>LEN(TRIM(A83))&gt;0</formula>
    </cfRule>
  </conditionalFormatting>
  <conditionalFormatting sqref="A84:F84">
    <cfRule type="notContainsBlanks" dxfId="27" priority="28">
      <formula>LEN(TRIM(A84))&gt;0</formula>
    </cfRule>
  </conditionalFormatting>
  <conditionalFormatting sqref="G84:J84">
    <cfRule type="notContainsBlanks" dxfId="26" priority="27">
      <formula>LEN(TRIM(G84))&gt;0</formula>
    </cfRule>
  </conditionalFormatting>
  <conditionalFormatting sqref="A85:F85">
    <cfRule type="expression" dxfId="25" priority="26">
      <formula>IF(A83&lt;&gt;"",TRUE,FALSE)</formula>
    </cfRule>
  </conditionalFormatting>
  <conditionalFormatting sqref="G85:J85">
    <cfRule type="expression" dxfId="24" priority="25">
      <formula>IF(A83&lt;&gt;"",TRUE,FALSE)</formula>
    </cfRule>
  </conditionalFormatting>
  <conditionalFormatting sqref="G129:J129">
    <cfRule type="expression" dxfId="23" priority="1">
      <formula>IF(A127&lt;&gt;"",TRUE,FALSE)</formula>
    </cfRule>
  </conditionalFormatting>
  <conditionalFormatting sqref="G121:J121">
    <cfRule type="expression" dxfId="22" priority="13">
      <formula>IF(A119&lt;&gt;"",TRUE,FALSE)</formula>
    </cfRule>
  </conditionalFormatting>
  <conditionalFormatting sqref="A115:J116">
    <cfRule type="cellIs" dxfId="21" priority="24" operator="equal">
      <formula>""""""</formula>
    </cfRule>
  </conditionalFormatting>
  <conditionalFormatting sqref="A115:J115">
    <cfRule type="notContainsBlanks" dxfId="20" priority="23">
      <formula>LEN(TRIM(A115))&gt;0</formula>
    </cfRule>
  </conditionalFormatting>
  <conditionalFormatting sqref="A116:F116">
    <cfRule type="notContainsBlanks" dxfId="19" priority="22">
      <formula>LEN(TRIM(A116))&gt;0</formula>
    </cfRule>
  </conditionalFormatting>
  <conditionalFormatting sqref="G116:J116">
    <cfRule type="notContainsBlanks" dxfId="18" priority="21">
      <formula>LEN(TRIM(G116))&gt;0</formula>
    </cfRule>
  </conditionalFormatting>
  <conditionalFormatting sqref="A117:F117">
    <cfRule type="expression" dxfId="17" priority="20">
      <formula>IF(A115&lt;&gt;"",TRUE,FALSE)</formula>
    </cfRule>
  </conditionalFormatting>
  <conditionalFormatting sqref="G117:J117">
    <cfRule type="expression" dxfId="16" priority="19">
      <formula>IF(A115&lt;&gt;"",TRUE,FALSE)</formula>
    </cfRule>
  </conditionalFormatting>
  <conditionalFormatting sqref="A119:J120">
    <cfRule type="cellIs" dxfId="15" priority="18" operator="equal">
      <formula>""""""</formula>
    </cfRule>
  </conditionalFormatting>
  <conditionalFormatting sqref="A119:J119">
    <cfRule type="notContainsBlanks" dxfId="14" priority="17">
      <formula>LEN(TRIM(A119))&gt;0</formula>
    </cfRule>
  </conditionalFormatting>
  <conditionalFormatting sqref="A120:F120">
    <cfRule type="notContainsBlanks" dxfId="13" priority="16">
      <formula>LEN(TRIM(A120))&gt;0</formula>
    </cfRule>
  </conditionalFormatting>
  <conditionalFormatting sqref="G120:J120">
    <cfRule type="notContainsBlanks" dxfId="12" priority="15">
      <formula>LEN(TRIM(G120))&gt;0</formula>
    </cfRule>
  </conditionalFormatting>
  <conditionalFormatting sqref="A121:F121">
    <cfRule type="expression" dxfId="11" priority="14">
      <formula>IF(A119&lt;&gt;"",TRUE,FALSE)</formula>
    </cfRule>
  </conditionalFormatting>
  <conditionalFormatting sqref="A123:J124">
    <cfRule type="cellIs" dxfId="10" priority="12" operator="equal">
      <formula>""""""</formula>
    </cfRule>
  </conditionalFormatting>
  <conditionalFormatting sqref="A123:J123">
    <cfRule type="notContainsBlanks" dxfId="9" priority="11">
      <formula>LEN(TRIM(A123))&gt;0</formula>
    </cfRule>
  </conditionalFormatting>
  <conditionalFormatting sqref="A124:F124">
    <cfRule type="notContainsBlanks" dxfId="8" priority="10">
      <formula>LEN(TRIM(A124))&gt;0</formula>
    </cfRule>
  </conditionalFormatting>
  <conditionalFormatting sqref="G124:J124">
    <cfRule type="notContainsBlanks" dxfId="7" priority="9">
      <formula>LEN(TRIM(G124))&gt;0</formula>
    </cfRule>
  </conditionalFormatting>
  <conditionalFormatting sqref="A125:F125">
    <cfRule type="expression" dxfId="6" priority="8">
      <formula>IF(A123&lt;&gt;"",TRUE,FALSE)</formula>
    </cfRule>
  </conditionalFormatting>
  <conditionalFormatting sqref="G125:J125">
    <cfRule type="expression" dxfId="5" priority="7">
      <formula>IF(A123&lt;&gt;"",TRUE,FALSE)</formula>
    </cfRule>
  </conditionalFormatting>
  <conditionalFormatting sqref="A127:J128">
    <cfRule type="cellIs" dxfId="4" priority="6" operator="equal">
      <formula>""""""</formula>
    </cfRule>
  </conditionalFormatting>
  <conditionalFormatting sqref="A127:J127">
    <cfRule type="notContainsBlanks" dxfId="3" priority="5">
      <formula>LEN(TRIM(A127))&gt;0</formula>
    </cfRule>
  </conditionalFormatting>
  <conditionalFormatting sqref="A128:F128">
    <cfRule type="notContainsBlanks" dxfId="2" priority="4">
      <formula>LEN(TRIM(A128))&gt;0</formula>
    </cfRule>
  </conditionalFormatting>
  <conditionalFormatting sqref="G128:J128">
    <cfRule type="notContainsBlanks" dxfId="1" priority="3">
      <formula>LEN(TRIM(G128))&gt;0</formula>
    </cfRule>
  </conditionalFormatting>
  <conditionalFormatting sqref="A129:F129">
    <cfRule type="expression" dxfId="0" priority="2">
      <formula>IF(A127&lt;&gt;"",TRUE,FALSE)</formula>
    </cfRule>
  </conditionalFormatting>
  <pageMargins left="0.23622047244094491" right="0.23622047244094491" top="0.55118110236220474" bottom="0.31496062992125984" header="0.31496062992125984" footer="0"/>
  <pageSetup paperSize="9" scale="98" orientation="landscape" r:id="rId1"/>
  <headerFooter>
    <oddHeader>&amp;LEDD - Bilan de la démarche globale sur l'année&amp;C&amp;A&amp;RPage &amp;P/&amp;N</oddHeader>
  </headerFooter>
  <rowBreaks count="2" manualBreakCount="2">
    <brk id="57" max="41" man="1"/>
    <brk id="86"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14" workbookViewId="0">
      <selection activeCell="E33" sqref="E33"/>
    </sheetView>
  </sheetViews>
  <sheetFormatPr baseColWidth="10" defaultRowHeight="15" x14ac:dyDescent="0.25"/>
  <sheetData>
    <row r="1" spans="1:11" ht="33.75" x14ac:dyDescent="0.5">
      <c r="A1" s="328" t="s">
        <v>294</v>
      </c>
      <c r="B1" s="329"/>
      <c r="C1" s="329"/>
      <c r="D1" s="329"/>
      <c r="E1" s="329"/>
      <c r="F1" s="329"/>
      <c r="G1" s="329"/>
      <c r="H1" s="329"/>
      <c r="I1" s="329"/>
      <c r="J1" s="329"/>
      <c r="K1" s="330"/>
    </row>
    <row r="2" spans="1:11" ht="21.75" thickBot="1" x14ac:dyDescent="0.4">
      <c r="A2" s="331" t="s">
        <v>295</v>
      </c>
      <c r="B2" s="332"/>
      <c r="C2" s="332"/>
      <c r="D2" s="332"/>
      <c r="E2" s="332"/>
      <c r="F2" s="332"/>
      <c r="G2" s="332"/>
      <c r="H2" s="332"/>
      <c r="I2" s="332"/>
      <c r="J2" s="332"/>
      <c r="K2" s="333"/>
    </row>
    <row r="3" spans="1:11" ht="6.75" customHeight="1" thickBot="1" x14ac:dyDescent="0.3"/>
    <row r="4" spans="1:11" ht="28.5" x14ac:dyDescent="0.45">
      <c r="A4" s="334" t="s">
        <v>307</v>
      </c>
      <c r="B4" s="335"/>
      <c r="C4" s="335"/>
      <c r="D4" s="335"/>
      <c r="E4" s="335"/>
      <c r="F4" s="335"/>
      <c r="G4" s="335"/>
      <c r="H4" s="335"/>
      <c r="I4" s="335"/>
      <c r="J4" s="335"/>
      <c r="K4" s="336"/>
    </row>
    <row r="5" spans="1:11" ht="36" customHeight="1" x14ac:dyDescent="0.35">
      <c r="A5" s="340" t="s">
        <v>296</v>
      </c>
      <c r="B5" s="341"/>
      <c r="C5" s="341"/>
      <c r="D5" s="341"/>
      <c r="E5" s="341"/>
      <c r="F5" s="341"/>
      <c r="G5" s="341"/>
      <c r="H5" s="341"/>
      <c r="I5" s="341"/>
      <c r="J5" s="341"/>
      <c r="K5" s="342"/>
    </row>
    <row r="6" spans="1:11" ht="30.75" customHeight="1" x14ac:dyDescent="0.25">
      <c r="A6" s="337" t="s">
        <v>297</v>
      </c>
      <c r="B6" s="338"/>
      <c r="C6" s="338"/>
      <c r="D6" s="338"/>
      <c r="E6" s="338"/>
      <c r="F6" s="338"/>
      <c r="G6" s="338"/>
      <c r="H6" s="338"/>
      <c r="I6" s="338"/>
      <c r="J6" s="338"/>
      <c r="K6" s="339"/>
    </row>
    <row r="7" spans="1:11" ht="99.75" customHeight="1" x14ac:dyDescent="0.25">
      <c r="A7" s="343" t="s">
        <v>300</v>
      </c>
      <c r="B7" s="344"/>
      <c r="C7" s="344"/>
      <c r="D7" s="344"/>
      <c r="E7" s="344"/>
      <c r="F7" s="344"/>
      <c r="G7" s="97"/>
      <c r="H7" s="97"/>
      <c r="I7" s="97"/>
      <c r="J7" s="97"/>
      <c r="K7" s="98"/>
    </row>
    <row r="8" spans="1:11" ht="28.5" customHeight="1" x14ac:dyDescent="0.35">
      <c r="A8" s="324" t="s">
        <v>299</v>
      </c>
      <c r="B8" s="325"/>
      <c r="C8" s="325"/>
      <c r="D8" s="325"/>
      <c r="E8" s="325"/>
      <c r="F8" s="325"/>
      <c r="G8" s="95"/>
      <c r="H8" s="95"/>
      <c r="I8" s="95"/>
      <c r="J8" s="95"/>
      <c r="K8" s="96"/>
    </row>
    <row r="9" spans="1:11" ht="48" customHeight="1" thickBot="1" x14ac:dyDescent="0.3">
      <c r="A9" s="326" t="s">
        <v>298</v>
      </c>
      <c r="B9" s="327"/>
      <c r="C9" s="327"/>
      <c r="D9" s="327"/>
      <c r="E9" s="327"/>
      <c r="F9" s="327"/>
      <c r="G9" s="93"/>
      <c r="H9" s="93"/>
      <c r="I9" s="93"/>
      <c r="J9" s="93"/>
      <c r="K9" s="94"/>
    </row>
    <row r="10" spans="1:11" ht="15.75" thickBot="1" x14ac:dyDescent="0.3"/>
    <row r="11" spans="1:11" ht="28.5" x14ac:dyDescent="0.45">
      <c r="A11" s="334" t="s">
        <v>308</v>
      </c>
      <c r="B11" s="335"/>
      <c r="C11" s="335"/>
      <c r="D11" s="335"/>
      <c r="E11" s="335"/>
      <c r="F11" s="335"/>
      <c r="G11" s="335"/>
      <c r="H11" s="335"/>
      <c r="I11" s="335"/>
      <c r="J11" s="335"/>
      <c r="K11" s="336"/>
    </row>
    <row r="12" spans="1:11" ht="21" x14ac:dyDescent="0.25">
      <c r="A12" s="348" t="s">
        <v>309</v>
      </c>
      <c r="B12" s="349"/>
      <c r="C12" s="349"/>
      <c r="D12" s="349"/>
      <c r="E12" s="349"/>
      <c r="F12" s="349"/>
      <c r="G12" s="349"/>
      <c r="H12" s="349"/>
      <c r="I12" s="349"/>
      <c r="J12" s="349"/>
      <c r="K12" s="350"/>
    </row>
    <row r="13" spans="1:11" s="120" customFormat="1" ht="18" customHeight="1" x14ac:dyDescent="0.25">
      <c r="A13" s="345" t="s">
        <v>310</v>
      </c>
      <c r="B13" s="346"/>
      <c r="C13" s="346"/>
      <c r="D13" s="346"/>
      <c r="E13" s="346"/>
      <c r="F13" s="346"/>
      <c r="G13" s="346"/>
      <c r="H13" s="346"/>
      <c r="I13" s="346"/>
      <c r="J13" s="346"/>
      <c r="K13" s="347"/>
    </row>
    <row r="14" spans="1:11" s="124" customFormat="1" x14ac:dyDescent="0.25">
      <c r="A14" s="121"/>
      <c r="B14" s="122" t="s">
        <v>311</v>
      </c>
      <c r="C14" s="122"/>
      <c r="D14" s="122"/>
      <c r="E14" s="122"/>
      <c r="F14" s="122"/>
      <c r="G14" s="122"/>
      <c r="H14" s="122"/>
      <c r="I14" s="122"/>
      <c r="J14" s="122"/>
      <c r="K14" s="123"/>
    </row>
    <row r="15" spans="1:11" s="124" customFormat="1" x14ac:dyDescent="0.25">
      <c r="A15" s="121"/>
      <c r="B15" s="122" t="s">
        <v>312</v>
      </c>
      <c r="C15" s="122"/>
      <c r="D15" s="122"/>
      <c r="E15" s="122"/>
      <c r="F15" s="122"/>
      <c r="G15" s="122"/>
      <c r="H15" s="122"/>
      <c r="I15" s="122"/>
      <c r="J15" s="122"/>
      <c r="K15" s="123"/>
    </row>
    <row r="16" spans="1:11" ht="21" x14ac:dyDescent="0.25">
      <c r="A16" s="348" t="s">
        <v>313</v>
      </c>
      <c r="B16" s="349"/>
      <c r="C16" s="349"/>
      <c r="D16" s="349"/>
      <c r="E16" s="349"/>
      <c r="F16" s="349"/>
      <c r="G16" s="349"/>
      <c r="H16" s="349"/>
      <c r="I16" s="349"/>
      <c r="J16" s="349"/>
      <c r="K16" s="350"/>
    </row>
    <row r="17" spans="1:11" s="120" customFormat="1" ht="49.5" customHeight="1" x14ac:dyDescent="0.25">
      <c r="A17" s="345" t="s">
        <v>321</v>
      </c>
      <c r="B17" s="346"/>
      <c r="C17" s="346"/>
      <c r="D17" s="346"/>
      <c r="E17" s="346"/>
      <c r="F17" s="346"/>
      <c r="G17" s="346"/>
      <c r="H17" s="346"/>
      <c r="I17" s="346"/>
      <c r="J17" s="346"/>
      <c r="K17" s="347"/>
    </row>
    <row r="18" spans="1:11" s="120" customFormat="1" ht="21" x14ac:dyDescent="0.25">
      <c r="A18" s="351" t="s">
        <v>314</v>
      </c>
      <c r="B18" s="352"/>
      <c r="C18" s="352"/>
      <c r="D18" s="352"/>
      <c r="E18" s="352"/>
      <c r="F18" s="352"/>
      <c r="G18" s="352"/>
      <c r="H18" s="352"/>
      <c r="I18" s="352"/>
      <c r="J18" s="352"/>
      <c r="K18" s="353"/>
    </row>
    <row r="19" spans="1:11" s="120" customFormat="1" ht="35.25" customHeight="1" x14ac:dyDescent="0.25">
      <c r="A19" s="345" t="s">
        <v>322</v>
      </c>
      <c r="B19" s="346"/>
      <c r="C19" s="346"/>
      <c r="D19" s="346"/>
      <c r="E19" s="346"/>
      <c r="F19" s="346"/>
      <c r="G19" s="346"/>
      <c r="H19" s="346"/>
      <c r="I19" s="346"/>
      <c r="J19" s="346"/>
      <c r="K19" s="347"/>
    </row>
    <row r="20" spans="1:11" s="120" customFormat="1" ht="21" x14ac:dyDescent="0.25">
      <c r="A20" s="351" t="s">
        <v>317</v>
      </c>
      <c r="B20" s="352"/>
      <c r="C20" s="352"/>
      <c r="D20" s="352"/>
      <c r="E20" s="352"/>
      <c r="F20" s="352"/>
      <c r="G20" s="352"/>
      <c r="H20" s="352"/>
      <c r="I20" s="352"/>
      <c r="J20" s="352"/>
      <c r="K20" s="353"/>
    </row>
    <row r="21" spans="1:11" s="120" customFormat="1" ht="67.5" customHeight="1" x14ac:dyDescent="0.25">
      <c r="A21" s="345" t="s">
        <v>326</v>
      </c>
      <c r="B21" s="346"/>
      <c r="C21" s="346"/>
      <c r="D21" s="346"/>
      <c r="E21" s="346"/>
      <c r="F21" s="346"/>
      <c r="G21" s="346"/>
      <c r="H21" s="346"/>
      <c r="I21" s="346"/>
      <c r="J21" s="346"/>
      <c r="K21" s="347"/>
    </row>
    <row r="22" spans="1:11" s="120" customFormat="1" ht="54.75" customHeight="1" x14ac:dyDescent="0.25">
      <c r="A22" s="345" t="s">
        <v>316</v>
      </c>
      <c r="B22" s="346"/>
      <c r="C22" s="346"/>
      <c r="D22" s="346"/>
      <c r="E22" s="346"/>
      <c r="F22" s="346"/>
      <c r="G22" s="346"/>
      <c r="H22" s="346"/>
      <c r="I22" s="346"/>
      <c r="J22" s="346"/>
      <c r="K22" s="347"/>
    </row>
    <row r="23" spans="1:11" s="120" customFormat="1" ht="25.5" customHeight="1" x14ac:dyDescent="0.25">
      <c r="A23" s="351" t="s">
        <v>325</v>
      </c>
      <c r="B23" s="352"/>
      <c r="C23" s="352"/>
      <c r="D23" s="352"/>
      <c r="E23" s="352"/>
      <c r="F23" s="352"/>
      <c r="G23" s="352"/>
      <c r="H23" s="352"/>
      <c r="I23" s="352"/>
      <c r="J23" s="352"/>
      <c r="K23" s="353"/>
    </row>
    <row r="24" spans="1:11" s="120" customFormat="1" ht="36" customHeight="1" x14ac:dyDescent="0.25">
      <c r="A24" s="345" t="s">
        <v>315</v>
      </c>
      <c r="B24" s="346"/>
      <c r="C24" s="346"/>
      <c r="D24" s="346"/>
      <c r="E24" s="346"/>
      <c r="F24" s="346"/>
      <c r="G24" s="346"/>
      <c r="H24" s="346"/>
      <c r="I24" s="346"/>
      <c r="J24" s="346"/>
      <c r="K24" s="347"/>
    </row>
    <row r="25" spans="1:11" s="120" customFormat="1" ht="21" x14ac:dyDescent="0.25">
      <c r="A25" s="351" t="s">
        <v>318</v>
      </c>
      <c r="B25" s="352"/>
      <c r="C25" s="352"/>
      <c r="D25" s="352"/>
      <c r="E25" s="352"/>
      <c r="F25" s="352"/>
      <c r="G25" s="352"/>
      <c r="H25" s="352"/>
      <c r="I25" s="352"/>
      <c r="J25" s="352"/>
      <c r="K25" s="353"/>
    </row>
    <row r="26" spans="1:11" s="120" customFormat="1" ht="81" customHeight="1" x14ac:dyDescent="0.25">
      <c r="A26" s="345" t="s">
        <v>323</v>
      </c>
      <c r="B26" s="346"/>
      <c r="C26" s="346"/>
      <c r="D26" s="346"/>
      <c r="E26" s="346"/>
      <c r="F26" s="346"/>
      <c r="G26" s="346"/>
      <c r="H26" s="346"/>
      <c r="I26" s="346"/>
      <c r="J26" s="346"/>
      <c r="K26" s="347"/>
    </row>
    <row r="27" spans="1:11" s="120" customFormat="1" ht="21" x14ac:dyDescent="0.25">
      <c r="A27" s="351" t="s">
        <v>319</v>
      </c>
      <c r="B27" s="352"/>
      <c r="C27" s="352"/>
      <c r="D27" s="352"/>
      <c r="E27" s="352"/>
      <c r="F27" s="352"/>
      <c r="G27" s="352"/>
      <c r="H27" s="352"/>
      <c r="I27" s="352"/>
      <c r="J27" s="352"/>
      <c r="K27" s="353"/>
    </row>
    <row r="28" spans="1:11" s="120" customFormat="1" ht="102.75" customHeight="1" thickBot="1" x14ac:dyDescent="0.3">
      <c r="A28" s="354" t="s">
        <v>324</v>
      </c>
      <c r="B28" s="355"/>
      <c r="C28" s="355"/>
      <c r="D28" s="355"/>
      <c r="E28" s="355"/>
      <c r="F28" s="355"/>
      <c r="G28" s="355"/>
      <c r="H28" s="355"/>
      <c r="I28" s="355"/>
      <c r="J28" s="355"/>
      <c r="K28" s="356"/>
    </row>
    <row r="29" spans="1:11" ht="15.75" thickBot="1" x14ac:dyDescent="0.3"/>
    <row r="30" spans="1:11" ht="28.5" x14ac:dyDescent="0.45">
      <c r="A30" s="357" t="s">
        <v>320</v>
      </c>
      <c r="B30" s="358"/>
      <c r="C30" s="358"/>
      <c r="D30" s="358"/>
      <c r="E30" s="358"/>
      <c r="F30" s="358"/>
      <c r="G30" s="358"/>
      <c r="H30" s="358"/>
      <c r="I30" s="358"/>
      <c r="J30" s="358"/>
      <c r="K30" s="359"/>
    </row>
    <row r="31" spans="1:11" ht="39.75" customHeight="1" thickBot="1" x14ac:dyDescent="0.3">
      <c r="A31" s="360" t="s">
        <v>327</v>
      </c>
      <c r="B31" s="361"/>
      <c r="C31" s="361"/>
      <c r="D31" s="361"/>
      <c r="E31" s="361"/>
      <c r="F31" s="361"/>
      <c r="G31" s="361"/>
      <c r="H31" s="361"/>
      <c r="I31" s="361"/>
      <c r="J31" s="361"/>
      <c r="K31" s="362"/>
    </row>
  </sheetData>
  <sheetProtection algorithmName="SHA-512" hashValue="m5RGPof7OUbrYvZrJ14wHHuccq5dZ9RbmxlW1TxgZl/iyzqeEe08CAvJ0FgYCxYhywyIO2tLzn3Nq1Gge0ARog==" saltValue="UCX6ki6QCv6LnftGWvk9cQ==" spinCount="100000" sheet="1" objects="1" scenarios="1"/>
  <mergeCells count="26">
    <mergeCell ref="A28:K28"/>
    <mergeCell ref="A30:K30"/>
    <mergeCell ref="A31:K31"/>
    <mergeCell ref="A26:K26"/>
    <mergeCell ref="A20:K20"/>
    <mergeCell ref="A21:K21"/>
    <mergeCell ref="A22:K22"/>
    <mergeCell ref="A27:K27"/>
    <mergeCell ref="A18:K18"/>
    <mergeCell ref="A19:K19"/>
    <mergeCell ref="A23:K23"/>
    <mergeCell ref="A24:K24"/>
    <mergeCell ref="A25:K25"/>
    <mergeCell ref="A13:K13"/>
    <mergeCell ref="A16:K16"/>
    <mergeCell ref="A17:K17"/>
    <mergeCell ref="A11:K11"/>
    <mergeCell ref="A12:K12"/>
    <mergeCell ref="A8:F8"/>
    <mergeCell ref="A9:F9"/>
    <mergeCell ref="A1:K1"/>
    <mergeCell ref="A2:K2"/>
    <mergeCell ref="A4:K4"/>
    <mergeCell ref="A6:K6"/>
    <mergeCell ref="A5:K5"/>
    <mergeCell ref="A7:F7"/>
  </mergeCells>
  <hyperlinks>
    <hyperlink ref="A9" r:id="rId1" location="1_24309637"/>
    <hyperlink ref="A7:F7" r:id="rId2" location="1_24309637" display="Retrouvez toutes les réponses à ces questions en cliquant ici ou sur l'image "/>
    <hyperlink ref="B14:K14" r:id="rId3" display="Si vous utilisez Excel, consultez le mode opératoire en cliquant ici."/>
    <hyperlink ref="B15:K15" r:id="rId4" display="Si vous utilisez LibreOffice, consultez le mode opératoire en cliquant ici."/>
  </hyperlinks>
  <pageMargins left="0.7" right="0.7" top="0.75" bottom="0.75" header="0.3" footer="0.3"/>
  <pageSetup paperSize="9" orientation="landscape" horizontalDpi="4294967293" verticalDpi="0" r:id="rId5"/>
  <drawing r:id="rId6"/>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Identification</vt:lpstr>
      <vt:lpstr>Diagnostic</vt:lpstr>
      <vt:lpstr>ACTIONX</vt:lpstr>
      <vt:lpstr>Bilan des actions</vt:lpstr>
      <vt:lpstr>Analyse globale</vt:lpstr>
      <vt:lpstr>aide</vt:lpstr>
      <vt:lpstr>ACTIONX!Zone_d_impression</vt:lpstr>
      <vt:lpstr>'Analyse globale'!Zone_d_impression</vt:lpstr>
      <vt:lpstr>'Bilan des actions'!Zone_d_impression</vt:lpstr>
      <vt:lpstr>Diagnostic!Zone_d_impression</vt:lpstr>
      <vt:lpstr>Identification!Zone_d_impression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Guillaume SALIEGE</dc:creator>
  <cp:lastModifiedBy>Guillaume SALIEGE</cp:lastModifiedBy>
  <cp:revision>2</cp:revision>
  <cp:lastPrinted>2017-07-07T16:42:30Z</cp:lastPrinted>
  <dcterms:created xsi:type="dcterms:W3CDTF">2016-12-28T10:21:34Z</dcterms:created>
  <dcterms:modified xsi:type="dcterms:W3CDTF">2018-06-10T09:23:01Z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